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PLANOVI\OBRAZLOŽENJE OSTVARENJA FIN. PLANA 2025\1-12-2025\"/>
    </mc:Choice>
  </mc:AlternateContent>
  <xr:revisionPtr revIDLastSave="0" documentId="13_ncr:1_{DAC42B77-B5BD-42D6-9D4A-B7E6C97C4DCD}" xr6:coauthVersionLast="37" xr6:coauthVersionMax="37" xr10:uidLastSave="{00000000-0000-0000-0000-000000000000}"/>
  <bookViews>
    <workbookView xWindow="0" yWindow="0" windowWidth="22992" windowHeight="7836" firstSheet="3" activeTab="6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K24" i="1"/>
  <c r="H22" i="8"/>
  <c r="H33" i="8"/>
  <c r="H41" i="8"/>
  <c r="L45" i="3"/>
  <c r="L44" i="3"/>
  <c r="H13" i="1" l="1"/>
  <c r="I13" i="1"/>
  <c r="J13" i="1"/>
  <c r="J10" i="1"/>
  <c r="I10" i="1"/>
  <c r="I16" i="1" s="1"/>
  <c r="H10" i="1"/>
  <c r="H16" i="1" s="1"/>
  <c r="G16" i="1"/>
  <c r="G13" i="1"/>
  <c r="G10" i="1"/>
  <c r="J16" i="1" l="1"/>
  <c r="G23" i="8"/>
  <c r="G24" i="8"/>
  <c r="G25" i="8"/>
  <c r="G26" i="8"/>
  <c r="G27" i="8"/>
  <c r="G28" i="8"/>
  <c r="G30" i="8"/>
  <c r="G31" i="8"/>
  <c r="G33" i="8"/>
  <c r="G34" i="8"/>
  <c r="G35" i="8"/>
  <c r="G38" i="8"/>
  <c r="G40" i="8"/>
  <c r="G41" i="8"/>
  <c r="G42" i="8"/>
  <c r="G43" i="8"/>
  <c r="G22" i="8"/>
  <c r="G7" i="8"/>
  <c r="G8" i="8"/>
  <c r="G9" i="8"/>
  <c r="G10" i="8"/>
  <c r="G11" i="8"/>
  <c r="G12" i="8"/>
  <c r="G14" i="8"/>
  <c r="G15" i="8"/>
  <c r="G17" i="8"/>
  <c r="G18" i="8"/>
  <c r="G19" i="8"/>
  <c r="G20" i="8"/>
  <c r="G21" i="8"/>
  <c r="G6" i="8"/>
  <c r="K9" i="3"/>
  <c r="K10" i="3"/>
  <c r="K11" i="3"/>
  <c r="K12" i="3"/>
  <c r="K13" i="3"/>
  <c r="K16" i="3"/>
  <c r="K17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8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70" i="3"/>
  <c r="K71" i="3"/>
  <c r="K72" i="3"/>
  <c r="K73" i="3"/>
  <c r="K74" i="3"/>
  <c r="K75" i="3"/>
  <c r="K76" i="3"/>
  <c r="K77" i="3"/>
  <c r="K79" i="3"/>
  <c r="K80" i="3"/>
  <c r="K81" i="3"/>
  <c r="K82" i="3"/>
  <c r="K83" i="3"/>
  <c r="K84" i="3"/>
  <c r="K85" i="3"/>
  <c r="K89" i="3"/>
  <c r="K90" i="3"/>
  <c r="K91" i="3"/>
  <c r="K92" i="3"/>
  <c r="K93" i="3"/>
  <c r="K94" i="3"/>
  <c r="K95" i="3"/>
  <c r="K96" i="3"/>
  <c r="K98" i="3"/>
  <c r="K99" i="3"/>
  <c r="K100" i="3"/>
  <c r="K44" i="3"/>
  <c r="G7" i="11"/>
  <c r="G8" i="11"/>
  <c r="G9" i="11"/>
  <c r="G10" i="11"/>
  <c r="G6" i="11"/>
  <c r="L11" i="1" l="1"/>
  <c r="L12" i="1"/>
  <c r="L13" i="1"/>
  <c r="L14" i="1"/>
  <c r="L15" i="1"/>
  <c r="L10" i="1"/>
  <c r="K11" i="1"/>
  <c r="K12" i="1"/>
  <c r="K13" i="1"/>
  <c r="K14" i="1"/>
  <c r="K15" i="1"/>
  <c r="K16" i="1"/>
  <c r="K10" i="1"/>
</calcChain>
</file>

<file path=xl/sharedStrings.xml><?xml version="1.0" encoding="utf-8"?>
<sst xmlns="http://schemas.openxmlformats.org/spreadsheetml/2006/main" count="722" uniqueCount="243">
  <si>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</si>
  <si>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</si>
  <si>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</si>
  <si>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</si>
  <si>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</si>
  <si>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</si>
  <si>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</si>
  <si>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</si>
  <si>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II. POSEBNI DIO</t>
  </si>
  <si>
    <t>I. OPĆI DIO</t>
  </si>
  <si>
    <t>Materijalni rashodi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</si>
  <si>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</si>
  <si>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</si>
  <si>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</si>
  <si>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</si>
  <si>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</si>
  <si>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</si>
  <si>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Prihodi od prodaje proizvoda i robe</t>
  </si>
  <si>
    <t>Prihodi od prodaje proizvedene dugotrajne imovine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</si>
  <si>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</si>
  <si>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</si>
  <si>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</si>
  <si>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</si>
  <si>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</si>
  <si>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</si>
  <si>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</si>
  <si>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</si>
  <si>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</si>
  <si>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</si>
  <si>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IZVJEŠTAJ RAČUNA FINANCIRANJA PREMA IZVORIMA FINANCIRANJA</t>
  </si>
  <si>
    <t>IZVJEŠTAJ O RASHODIMA PREMA FUNKCIJSKOJ KLASIFIKACIJI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</si>
  <si>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</si>
  <si>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</si>
  <si>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</si>
  <si>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</si>
  <si>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</si>
  <si>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</si>
  <si>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</si>
  <si>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</si>
  <si>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</si>
  <si>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</si>
  <si>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</si>
  <si>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</si>
  <si>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</si>
  <si>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</si>
  <si>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</si>
  <si>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</si>
  <si>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</si>
  <si>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</si>
  <si>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 xml:space="preserve">Napomena: 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</si>
  <si>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</si>
  <si>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IZVRŠENJE 
2024. 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</si>
  <si>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</si>
  <si>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</si>
  <si>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</si>
  <si>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Pomoći temeljem prijenosa EU sredstava</t>
  </si>
  <si>
    <t>Tekuće pomoći temeljem prijenosa EU sredstava</t>
  </si>
  <si>
    <t>Prijenosi između proračunskih korisnika istog proračuna</t>
  </si>
  <si>
    <t>Tekući prijenosi između proračunskih korisnika istog proračuna</t>
  </si>
  <si>
    <t>Prihodi od imovine</t>
  </si>
  <si>
    <t>Prihodi od financijske imovine</t>
  </si>
  <si>
    <t>Kamate na oročena sredstva i depozite po viđenju</t>
  </si>
  <si>
    <t>Prihodi od upravnih i administrativnih pristojbi, pristojbi po posebnim propisima i naknada</t>
  </si>
  <si>
    <t>Prihodi po posebnim propisima</t>
  </si>
  <si>
    <t>Ostali nespomenuti prihodi</t>
  </si>
  <si>
    <t>Prihodi od prodaje proizvoda i robe te pruženih usluga i prihodi od donacija te povrati po protestiranim jamstvima</t>
  </si>
  <si>
    <t>Donacije od pravnih i fizičkih osoba izvan općeg proračuna i povrat donacija po protestiranim jamstvima</t>
  </si>
  <si>
    <t>Tekuće donacije</t>
  </si>
  <si>
    <t>Kapitalne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</si>
  <si>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</si>
  <si>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</si>
  <si>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</si>
  <si>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Kazne, upravne mjere i ostali prihodi</t>
  </si>
  <si>
    <t>Ostali prihodi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</si>
  <si>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</si>
  <si>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</si>
  <si>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</si>
  <si>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</si>
  <si>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</si>
  <si>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</si>
  <si>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</si>
  <si>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</si>
  <si>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</si>
  <si>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</si>
  <si>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</si>
  <si>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</si>
  <si>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</si>
  <si>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</si>
  <si>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</si>
  <si>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</si>
  <si>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</si>
  <si>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</si>
  <si>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</si>
  <si>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</si>
  <si>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</si>
  <si>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</si>
  <si>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</si>
  <si>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</si>
  <si>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</si>
  <si>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</si>
  <si>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</si>
  <si>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</si>
  <si>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</si>
  <si>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</si>
  <si>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>Zatezne kamate</t>
  </si>
  <si>
    <t>Naknade građanima i kućanstvima na temelju osiguranja i druge naknade</t>
  </si>
  <si>
    <t>Ostale naknade građanima i kućanstvima iz proračuna</t>
  </si>
  <si>
    <t>Naknade građanima i kućanstvima u naravi</t>
  </si>
  <si>
    <t>Tekuće donacije u naravi</t>
  </si>
  <si>
    <t>Rashodi za nabavu proizvedene dugotrajne imovine</t>
  </si>
  <si>
    <t>Postrojenja i oprema</t>
  </si>
  <si>
    <t>Uredska oprema i namještaj</t>
  </si>
  <si>
    <t>Uređaji, strojevi i oprema za ostale namjene</t>
  </si>
  <si>
    <t>Knjige, umjetnička djela i ostale izložbene vrijednosti</t>
  </si>
  <si>
    <t>Knjige</t>
  </si>
  <si>
    <t>091 Predškolsko i osnovno obrazovanje</t>
  </si>
  <si>
    <t>0 Javnost</t>
  </si>
  <si>
    <t>09 OBRAZOVANJE</t>
  </si>
  <si>
    <t>0912 Osnovno obrazovanje</t>
  </si>
  <si>
    <t>1 OPĆI PRIHODI I PRIMICI</t>
  </si>
  <si>
    <t>11 OPĆI PRIHODI I PRIMICI</t>
  </si>
  <si>
    <t>12 PRIHODI ZA DECENTRALIZIRANE FUNKCIJE</t>
  </si>
  <si>
    <t>3 VLASTITI PRIHODI</t>
  </si>
  <si>
    <t>31 VLASTITI PRIHODI - PRORAČUNSKI KORISNICI</t>
  </si>
  <si>
    <t>4 PRIHODI ZA POSEBNE NAMJENE</t>
  </si>
  <si>
    <t>44 PRIHODI ZA POSEBNE NAMJENE - PRORAČUNSKI KORISNICI</t>
  </si>
  <si>
    <t>5 POMOĆI</t>
  </si>
  <si>
    <t>57 POMOĆI - PRORAČUNSKI KORISNICI</t>
  </si>
  <si>
    <t>62 DONACIJE - PRORAČUNSKI KORISNICI</t>
  </si>
  <si>
    <t>7 PRIHODI OD PRODAJE ILI ZAMJENE NEFINANCIJSKE IMOVINE I NAKNADE S NASLOVA OSIGURANJA</t>
  </si>
  <si>
    <t>73 PRIHODI OD PRODAJE NEFIN. IMOVINE I NAKNADA OD OSIGURANJA - PROR. KORISNICI</t>
  </si>
  <si>
    <t>9 PRENESENA SREDSTVA IZ PRETHODNE GODINE</t>
  </si>
  <si>
    <t>93 VIŠAK - VLASTITI PRIHODI</t>
  </si>
  <si>
    <t>94 VIŠAK - PRIHODI ZA POSEBNE NAMJENE</t>
  </si>
  <si>
    <t>95 VIŠAK - PRIHODI OD POMOĆI</t>
  </si>
  <si>
    <t>96 VIŠAK - DONACIJE</t>
  </si>
  <si>
    <t>97 VIŠAK - PRIHODI OD PRODAJE ILI ZAMJENE NEFINANCIJSKE IMOVINE I NAKNADE OD OSIGURANJA</t>
  </si>
  <si>
    <t>6 DONACIJE</t>
  </si>
  <si>
    <t>Razdjel: 106</t>
  </si>
  <si>
    <t>UPRAVNI ODJEL ZA ODGOJ I OBRAZOVANJE, KULTURU, SPORT I MLADE</t>
  </si>
  <si>
    <t xml:space="preserve">Glava: 106-3 </t>
  </si>
  <si>
    <t>OSNOVNE ŠKOLE</t>
  </si>
  <si>
    <t>OŠ-SE SAN NICOLO</t>
  </si>
  <si>
    <t>PROGRAM ZAKONSKOG STANDARDA - DECENTRALIZIRANE FUNKCIJE</t>
  </si>
  <si>
    <t xml:space="preserve">A113701 </t>
  </si>
  <si>
    <t>PROGRAMSKA DJELATNOST OSNOVNIH ŠKOLA GRADA</t>
  </si>
  <si>
    <t xml:space="preserve">Izvor: 1 </t>
  </si>
  <si>
    <t>Izvor: 11</t>
  </si>
  <si>
    <t>OPĆI PRIHODI I PRIMICI</t>
  </si>
  <si>
    <t>PRIHODI ZA DECENTRALIZIRANE FUNKCIJE</t>
  </si>
  <si>
    <t>PROGRAM STANDARDA IZNAD DRŽAVNOG STANDARDA - ŠIRE JAVNE POTREBE</t>
  </si>
  <si>
    <t>PROGRAM PRODUŽENOG BORAVKA I CJELODNEVNOG ODGOJNO - OBRAZOVANOG RADA</t>
  </si>
  <si>
    <t>Izvor: 4</t>
  </si>
  <si>
    <t>PRIHODI ZA POSEBNE NAMJENE</t>
  </si>
  <si>
    <t>PRIHODI ZA POSEBNE NAMJENE - PRORAČUNSKI KORISNICI</t>
  </si>
  <si>
    <t>A113804</t>
  </si>
  <si>
    <t>PROGRAM RADA S DAROVITIM UČENICIMA</t>
  </si>
  <si>
    <t>Izvor: 1</t>
  </si>
  <si>
    <t xml:space="preserve">Izvor: 11 </t>
  </si>
  <si>
    <t xml:space="preserve">A113810 </t>
  </si>
  <si>
    <t xml:space="preserve">A113814 </t>
  </si>
  <si>
    <t>PROGRAM STVARALAŠTVA</t>
  </si>
  <si>
    <t xml:space="preserve"> Rashodi poslovanja</t>
  </si>
  <si>
    <t>FAKULTATIVNI PREDMET "MOJA RIJEKA"</t>
  </si>
  <si>
    <t>GRAĐANSKI ODGOJ I OBRAZOVANJE</t>
  </si>
  <si>
    <t>OSTALE PROGRAMSKE AKTIVNOSTI OSNOVNIH ŠKOLA</t>
  </si>
  <si>
    <t xml:space="preserve">Izvor: 3 </t>
  </si>
  <si>
    <t xml:space="preserve">Izvor: 44 </t>
  </si>
  <si>
    <t>VLASTITI PRIHODI</t>
  </si>
  <si>
    <t>VLASTITI PRIHODI - PRORAČUNSKI KORISNICI</t>
  </si>
  <si>
    <t xml:space="preserve">Izvor: 5 </t>
  </si>
  <si>
    <t xml:space="preserve">Izvor: 57 </t>
  </si>
  <si>
    <t>POMOĆI</t>
  </si>
  <si>
    <t>POMOĆI - PRORAČUNSKI KORISNICI</t>
  </si>
  <si>
    <t xml:space="preserve">Izvor: 6 </t>
  </si>
  <si>
    <t xml:space="preserve">Izvor: 62 </t>
  </si>
  <si>
    <t>DONACIJE</t>
  </si>
  <si>
    <t>DONACIJE - PRORAČUNSKI KORISNICI</t>
  </si>
  <si>
    <t xml:space="preserve">Izvor: 7 </t>
  </si>
  <si>
    <t>PRIHODI OD PRODAJE ILI ZAMJENE NEFINANCIJSKE IMOVINE I NAKNADE S NASLOVA OSIGURANJA</t>
  </si>
  <si>
    <t xml:space="preserve">Izvor: 9 </t>
  </si>
  <si>
    <t xml:space="preserve">Izvor: 93 </t>
  </si>
  <si>
    <t>PRENESENA SREDSTVA IZ PRETHODNE GODINE</t>
  </si>
  <si>
    <t>VIŠAK - VLASTITI PRIHODI</t>
  </si>
  <si>
    <t xml:space="preserve">Izvor: 94 </t>
  </si>
  <si>
    <t>VIŠAK - PRIHODI ZA POSEBNE NAMJENE</t>
  </si>
  <si>
    <t xml:space="preserve">Izvor: 95 </t>
  </si>
  <si>
    <t>VIŠAK - PRIHODI OD POMOĆI</t>
  </si>
  <si>
    <t>VIŠAK - DONACIJE</t>
  </si>
  <si>
    <t xml:space="preserve">A113913 </t>
  </si>
  <si>
    <t>UDŽBENICI ZA UČENIKE OSNOVNIH ŠKOLA</t>
  </si>
  <si>
    <t xml:space="preserve">A113914 </t>
  </si>
  <si>
    <t>PREHRANA UČENIKA OSNOVNIH ŠKOLA</t>
  </si>
  <si>
    <t>PROIZVEDENA DUGOTRAJNA IMOVINA OSNOVNIH ŠKOLA</t>
  </si>
  <si>
    <t>Izvor: 94</t>
  </si>
  <si>
    <t xml:space="preserve">Izvor: 96 </t>
  </si>
  <si>
    <t xml:space="preserve">T113910 </t>
  </si>
  <si>
    <t>ŠKOLSKI MEDNI DAN</t>
  </si>
  <si>
    <t>EUROPSKI PROJEKTI</t>
  </si>
  <si>
    <t>RINKLUZIJA8 - RIJEČKI MODEL PODRŠKE UČENICIMA S TEŠKOĆAMA - EU</t>
  </si>
  <si>
    <t>N/P</t>
  </si>
  <si>
    <t>TEKUĆI PLAN 2025.</t>
  </si>
  <si>
    <t xml:space="preserve">IZVRŠENJE 
2025. </t>
  </si>
  <si>
    <t>Reprezentacija</t>
  </si>
  <si>
    <t>Rashodi za donacije, kazne, naknade šteta i kapitalne pomoći</t>
  </si>
  <si>
    <t>Prihodi od prodaje proizvoda i robe te pruženih usluga</t>
  </si>
  <si>
    <t xml:space="preserve"> Prihodi iz nadležnog proračuna za financiranje rashoda za nabavu nefinancijske imovine</t>
  </si>
  <si>
    <t xml:space="preserve">IZVJEŠTAJ O IZVRŠENJU FINANCIJSKOG PLANA PRORAČUNSKOG KORISNIKA JEDINICE LOKALNE I PODRUČNE (REGIONALNE) SAMOUPRAVE ZA 2025. </t>
  </si>
  <si>
    <t xml:space="preserve">** AKO Opći i Posebni dio polugodišnjeg izvještaja ne sadrži "TEKUĆI PLAN 2025.", "INDEKS"("IZVRŠENJE 2025."/"TEKUĆI PLAN 2025.") iskazuje se kao "IZVRŠENJE 2025."/"IZVORNI PLAN 2025." ODNOSNO "REBALANS 2025." </t>
  </si>
  <si>
    <t xml:space="preserve"> 3 VLASTITI PRIHODI</t>
  </si>
  <si>
    <t>41 PRIHODI ZA DECENTRALIZIRANE FUNKCIJE</t>
  </si>
  <si>
    <t>52 POMOĆI IZ DRUGIH PRORAČUNA</t>
  </si>
  <si>
    <t>A113914 ODGOJNO - OBRAZOVNO, ADMINISTRATIVNO I TEHNIČKO OSOBLJE</t>
  </si>
  <si>
    <t>Izvor: 12</t>
  </si>
  <si>
    <t>Izvor: 41</t>
  </si>
  <si>
    <t xml:space="preserve"> Komunalne usluge</t>
  </si>
  <si>
    <t xml:space="preserve"> Članarine i norme</t>
  </si>
  <si>
    <t xml:space="preserve"> Ostale usluge</t>
  </si>
  <si>
    <t xml:space="preserve">A113801 </t>
  </si>
  <si>
    <t xml:space="preserve"> OPĆI PRIHODI I PRIMICI</t>
  </si>
  <si>
    <t xml:space="preserve">A113821 </t>
  </si>
  <si>
    <t>ZDRAVSTVENI ODGOJ I OBRAZOVANJE</t>
  </si>
  <si>
    <t xml:space="preserve">A113825 </t>
  </si>
  <si>
    <t xml:space="preserve">A113901 </t>
  </si>
  <si>
    <t>Izvor: 31</t>
  </si>
  <si>
    <t xml:space="preserve">Izvor: 4 </t>
  </si>
  <si>
    <t xml:space="preserve"> Bankarske usluge i usluge platnog prometa</t>
  </si>
  <si>
    <t xml:space="preserve"> Uredski materijal i ostali materijalni rashodi</t>
  </si>
  <si>
    <t>Izvor: 57</t>
  </si>
  <si>
    <t>PRIHODI OD PRODAJE NEFIN. IMOVINE I NAKNADA OD OSIGURANJA - PROR. KORISNICI</t>
  </si>
  <si>
    <t xml:space="preserve">Izvor: 73 </t>
  </si>
  <si>
    <t>A113922</t>
  </si>
  <si>
    <t>K113902</t>
  </si>
  <si>
    <t>Izvor: 95</t>
  </si>
  <si>
    <t xml:space="preserve"> VIŠAK - PRIHODI OD PRODAJE ILI ZAMJENE NEFINANCIJSKE IMOVINE I NAKNADE OD OSIGURANJA</t>
  </si>
  <si>
    <t>Izvor: 97</t>
  </si>
  <si>
    <t xml:space="preserve">Izvor: 52 </t>
  </si>
  <si>
    <t>Izvor: 5</t>
  </si>
  <si>
    <t xml:space="preserve">T140908 </t>
  </si>
  <si>
    <t>POMOĆI IZ DRUGIH PRORAČUNA</t>
  </si>
  <si>
    <t xml:space="preserve"> PRVI REBALANS 2025.</t>
  </si>
  <si>
    <t>Pomoći dane u inozemstvo i unutar općeg proračuna</t>
  </si>
  <si>
    <t>PRVI REBALANS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</si>
</sst>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3" borderId="3" xfId="0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6" fillId="3" borderId="3" xfId="0" quotePrefix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4" fontId="21" fillId="0" borderId="6" xfId="0" applyNumberFormat="1" applyFont="1" applyFill="1" applyBorder="1" applyAlignment="1">
      <alignment horizontal="right" wrapText="1"/>
    </xf>
    <xf numFmtId="0" fontId="21" fillId="3" borderId="6" xfId="0" applyFont="1" applyFill="1" applyBorder="1" applyAlignment="1">
      <alignment wrapText="1"/>
    </xf>
    <xf numFmtId="4" fontId="21" fillId="3" borderId="6" xfId="0" applyNumberFormat="1" applyFont="1" applyFill="1" applyBorder="1" applyAlignment="1">
      <alignment horizontal="right" wrapText="1"/>
    </xf>
    <xf numFmtId="3" fontId="22" fillId="3" borderId="3" xfId="0" applyNumberFormat="1" applyFont="1" applyFill="1" applyBorder="1" applyAlignment="1">
      <alignment horizontal="right"/>
    </xf>
    <xf numFmtId="2" fontId="23" fillId="3" borderId="3" xfId="0" applyNumberFormat="1" applyFont="1" applyFill="1" applyBorder="1" applyAlignment="1">
      <alignment horizontal="right" wrapText="1"/>
    </xf>
    <xf numFmtId="4" fontId="22" fillId="3" borderId="3" xfId="0" applyNumberFormat="1" applyFont="1" applyFill="1" applyBorder="1" applyAlignment="1">
      <alignment horizontal="right" wrapText="1"/>
    </xf>
    <xf numFmtId="2" fontId="22" fillId="3" borderId="3" xfId="0" applyNumberFormat="1" applyFont="1" applyFill="1" applyBorder="1" applyAlignment="1">
      <alignment horizontal="right" wrapText="1"/>
    </xf>
    <xf numFmtId="4" fontId="21" fillId="4" borderId="6" xfId="0" applyNumberFormat="1" applyFont="1" applyFill="1" applyBorder="1" applyAlignment="1">
      <alignment horizontal="right" wrapText="1"/>
    </xf>
    <xf numFmtId="4" fontId="21" fillId="2" borderId="6" xfId="0" applyNumberFormat="1" applyFont="1" applyFill="1" applyBorder="1" applyAlignment="1">
      <alignment horizontal="right" wrapText="1"/>
    </xf>
    <xf numFmtId="0" fontId="21" fillId="2" borderId="6" xfId="0" applyFont="1" applyFill="1" applyBorder="1" applyAlignment="1">
      <alignment horizontal="right" wrapText="1"/>
    </xf>
    <xf numFmtId="0" fontId="11" fillId="2" borderId="8" xfId="0" applyNumberFormat="1" applyFont="1" applyFill="1" applyBorder="1" applyAlignment="1" applyProtection="1">
      <alignment horizontal="left" vertical="center" wrapText="1"/>
    </xf>
    <xf numFmtId="0" fontId="11" fillId="3" borderId="3" xfId="0" applyNumberFormat="1" applyFont="1" applyFill="1" applyBorder="1" applyAlignment="1" applyProtection="1">
      <alignment horizontal="center" vertical="center" wrapText="1"/>
    </xf>
    <xf numFmtId="0" fontId="11" fillId="3" borderId="3" xfId="0" quotePrefix="1" applyNumberFormat="1" applyFont="1" applyFill="1" applyBorder="1" applyAlignment="1" applyProtection="1">
      <alignment horizontal="center" vertical="center" wrapText="1"/>
    </xf>
    <xf numFmtId="0" fontId="24" fillId="3" borderId="3" xfId="0" applyNumberFormat="1" applyFont="1" applyFill="1" applyBorder="1" applyAlignment="1" applyProtection="1">
      <alignment horizontal="center" vertical="center" wrapText="1"/>
    </xf>
    <xf numFmtId="4" fontId="23" fillId="2" borderId="7" xfId="0" applyNumberFormat="1" applyFont="1" applyFill="1" applyBorder="1" applyAlignment="1">
      <alignment horizontal="right" wrapText="1"/>
    </xf>
    <xf numFmtId="0" fontId="23" fillId="2" borderId="3" xfId="0" applyFont="1" applyFill="1" applyBorder="1" applyAlignment="1">
      <alignment horizontal="right" wrapText="1"/>
    </xf>
    <xf numFmtId="4" fontId="23" fillId="2" borderId="3" xfId="0" applyNumberFormat="1" applyFont="1" applyFill="1" applyBorder="1" applyAlignment="1">
      <alignment horizontal="right" wrapText="1"/>
    </xf>
    <xf numFmtId="3" fontId="6" fillId="2" borderId="3" xfId="0" applyNumberFormat="1" applyFont="1" applyFill="1" applyBorder="1" applyAlignment="1">
      <alignment horizontal="right"/>
    </xf>
    <xf numFmtId="0" fontId="19" fillId="2" borderId="6" xfId="0" applyFont="1" applyFill="1" applyBorder="1" applyAlignment="1">
      <alignment wrapText="1"/>
    </xf>
    <xf numFmtId="4" fontId="19" fillId="2" borderId="6" xfId="0" applyNumberFormat="1" applyFont="1" applyFill="1" applyBorder="1" applyAlignment="1">
      <alignment horizontal="right" wrapText="1"/>
    </xf>
    <xf numFmtId="0" fontId="19" fillId="2" borderId="6" xfId="0" applyFont="1" applyFill="1" applyBorder="1" applyAlignment="1">
      <alignment horizontal="right" wrapText="1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4" fontId="21" fillId="4" borderId="3" xfId="0" applyNumberFormat="1" applyFont="1" applyFill="1" applyBorder="1" applyAlignment="1">
      <alignment horizontal="right" wrapText="1"/>
    </xf>
    <xf numFmtId="4" fontId="21" fillId="0" borderId="3" xfId="0" applyNumberFormat="1" applyFont="1" applyFill="1" applyBorder="1" applyAlignment="1">
      <alignment horizontal="right" wrapText="1"/>
    </xf>
    <xf numFmtId="0" fontId="21" fillId="4" borderId="3" xfId="0" applyFont="1" applyFill="1" applyBorder="1" applyAlignment="1">
      <alignment horizontal="right" wrapText="1"/>
    </xf>
    <xf numFmtId="0" fontId="19" fillId="2" borderId="3" xfId="0" applyFont="1" applyFill="1" applyBorder="1" applyAlignment="1">
      <alignment wrapText="1"/>
    </xf>
    <xf numFmtId="4" fontId="19" fillId="2" borderId="3" xfId="0" applyNumberFormat="1" applyFont="1" applyFill="1" applyBorder="1" applyAlignment="1">
      <alignment horizontal="right" wrapText="1"/>
    </xf>
    <xf numFmtId="0" fontId="19" fillId="2" borderId="3" xfId="0" applyFont="1" applyFill="1" applyBorder="1" applyAlignment="1">
      <alignment horizontal="right" wrapText="1"/>
    </xf>
    <xf numFmtId="4" fontId="19" fillId="2" borderId="6" xfId="0" applyNumberFormat="1" applyFont="1" applyFill="1" applyBorder="1" applyAlignment="1">
      <alignment wrapText="1"/>
    </xf>
    <xf numFmtId="4" fontId="21" fillId="2" borderId="9" xfId="0" applyNumberFormat="1" applyFont="1" applyFill="1" applyBorder="1" applyAlignment="1">
      <alignment horizontal="right" wrapText="1"/>
    </xf>
    <xf numFmtId="4" fontId="19" fillId="2" borderId="3" xfId="0" applyNumberFormat="1" applyFont="1" applyFill="1" applyBorder="1" applyAlignment="1">
      <alignment wrapText="1"/>
    </xf>
    <xf numFmtId="0" fontId="0" fillId="2" borderId="0" xfId="0" applyFill="1"/>
    <xf numFmtId="0" fontId="11" fillId="2" borderId="3" xfId="0" applyFont="1" applyFill="1" applyBorder="1" applyAlignment="1">
      <alignment horizontal="left" wrapText="1"/>
    </xf>
    <xf numFmtId="4" fontId="11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wrapText="1"/>
    </xf>
    <xf numFmtId="4" fontId="9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right" wrapText="1"/>
    </xf>
    <xf numFmtId="0" fontId="9" fillId="2" borderId="3" xfId="0" applyFont="1" applyFill="1" applyBorder="1" applyAlignment="1">
      <alignment wrapText="1"/>
    </xf>
    <xf numFmtId="0" fontId="11" fillId="2" borderId="3" xfId="0" applyFont="1" applyFill="1" applyBorder="1" applyAlignment="1">
      <alignment wrapText="1"/>
    </xf>
    <xf numFmtId="0" fontId="9" fillId="2" borderId="3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7" fillId="0" borderId="5" xfId="0" applyNumberFormat="1" applyFont="1" applyFill="1" applyBorder="1" applyAlignment="1" applyProtection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0" borderId="1" xfId="0" quotePrefix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1" fillId="3" borderId="3" xfId="0" applyNumberFormat="1" applyFont="1" applyFill="1" applyBorder="1" applyAlignment="1" applyProtection="1">
      <alignment horizontal="center" vertical="center" wrapText="1"/>
    </xf>
    <xf numFmtId="0" fontId="24" fillId="3" borderId="3" xfId="0" applyNumberFormat="1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21" fillId="3" borderId="6" xfId="0" applyNumberFormat="1" applyFont="1" applyFill="1" applyBorder="1" applyAlignment="1">
      <alignment wrapText="1"/>
    </xf>
    <xf numFmtId="4" fontId="19" fillId="3" borderId="6" xfId="0" applyNumberFormat="1" applyFont="1" applyFill="1" applyBorder="1" applyAlignment="1">
      <alignment wrapText="1"/>
    </xf>
    <xf numFmtId="0" fontId="14" fillId="2" borderId="3" xfId="0" quotePrefix="1" applyFont="1" applyFill="1" applyBorder="1" applyAlignment="1">
      <alignment horizontal="center" wrapText="1"/>
    </xf>
    <xf numFmtId="0" fontId="14" fillId="2" borderId="1" xfId="0" quotePrefix="1" applyFont="1" applyFill="1" applyBorder="1" applyAlignment="1">
      <alignment horizontal="center" wrapText="1"/>
    </xf>
    <xf numFmtId="0" fontId="14" fillId="2" borderId="3" xfId="0" quotePrefix="1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11" fillId="2" borderId="2" xfId="0" applyNumberFormat="1" applyFont="1" applyFill="1" applyBorder="1" applyAlignment="1" applyProtection="1">
      <alignment horizontal="left" vertical="center" wrapText="1"/>
    </xf>
    <xf numFmtId="0" fontId="11" fillId="2" borderId="4" xfId="0" applyNumberFormat="1" applyFont="1" applyFill="1" applyBorder="1" applyAlignment="1" applyProtection="1">
      <alignment horizontal="left" vertical="center" wrapText="1"/>
    </xf>
    <xf numFmtId="0" fontId="9" fillId="2" borderId="2" xfId="0" applyNumberFormat="1" applyFont="1" applyFill="1" applyBorder="1" applyAlignment="1" applyProtection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3"/>
  <sheetViews>
    <sheetView workbookViewId="0">
      <selection activeCell="G13" sqref="G13"/>
    </sheetView>
  </sheetViews>
  <sheetFormatPr defaultRowHeight="14.4" x14ac:dyDescent="0.3"/>
  <cols>
    <col min="6" max="10" width="25.33203125" customWidth="1"/>
    <col min="11" max="12" width="15.6640625" customWidth="1"/>
  </cols>
  <sheetData>
    <row r="1" spans="2:12" ht="42" customHeight="1" x14ac:dyDescent="0.3">
      <c r="B1" s="75" t="s">
        <v>207</v>
      </c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2:12" ht="18" customHeight="1" x14ac:dyDescent="0.3">
      <c r="B2" s="2"/>
      <c r="C2" s="2"/>
      <c r="D2" s="2"/>
      <c r="E2" s="2"/>
      <c r="F2" s="2"/>
      <c r="G2" s="2"/>
      <c r="H2" s="2"/>
      <c r="I2" s="2"/>
      <c r="J2" s="2"/>
      <c r="K2" s="2"/>
    </row>
    <row r="3" spans="2:12" ht="15.75" customHeight="1" x14ac:dyDescent="0.3">
      <c r="B3" s="75" t="s">
        <v>9</v>
      </c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2:12" ht="36" customHeight="1" x14ac:dyDescent="0.3">
      <c r="B4" s="96"/>
      <c r="C4" s="96"/>
      <c r="D4" s="96"/>
      <c r="E4" s="14"/>
      <c r="F4" s="14"/>
      <c r="G4" s="14"/>
      <c r="H4" s="14"/>
      <c r="I4" s="14"/>
      <c r="J4" s="3"/>
      <c r="K4" s="3"/>
    </row>
    <row r="5" spans="2:12" ht="18" customHeight="1" x14ac:dyDescent="0.3">
      <c r="B5" s="75" t="s">
        <v>40</v>
      </c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2:12" ht="18" customHeight="1" x14ac:dyDescent="0.3">
      <c r="B6" s="23"/>
      <c r="C6" s="25"/>
      <c r="D6" s="25"/>
      <c r="E6" s="25"/>
      <c r="F6" s="25"/>
      <c r="G6" s="25"/>
      <c r="H6" s="25"/>
      <c r="I6" s="25"/>
      <c r="J6" s="25"/>
      <c r="K6" s="25"/>
    </row>
    <row r="7" spans="2:12" x14ac:dyDescent="0.3">
      <c r="B7" s="89" t="s">
        <v>41</v>
      </c>
      <c r="C7" s="89"/>
      <c r="D7" s="89"/>
      <c r="E7" s="89"/>
      <c r="F7" s="89"/>
      <c r="G7" s="4"/>
      <c r="H7" s="4"/>
      <c r="I7" s="4"/>
      <c r="J7" s="4"/>
      <c r="K7" s="16"/>
    </row>
    <row r="8" spans="2:12" ht="26.4" x14ac:dyDescent="0.3">
      <c r="B8" s="90" t="s">
        <v>6</v>
      </c>
      <c r="C8" s="91"/>
      <c r="D8" s="91"/>
      <c r="E8" s="91"/>
      <c r="F8" s="92"/>
      <c r="G8" s="30" t="s">
        <v>51</v>
      </c>
      <c r="H8" s="27" t="s">
        <v>242</v>
      </c>
      <c r="I8" s="27" t="s">
        <v>201</v>
      </c>
      <c r="J8" s="30" t="s">
        <v>202</v>
      </c>
      <c r="K8" s="1" t="s">
        <v>11</v>
      </c>
      <c r="L8" s="1" t="s">
        <v>32</v>
      </c>
    </row>
    <row r="9" spans="2:12" s="22" customFormat="1" ht="10.199999999999999" x14ac:dyDescent="0.2">
      <c r="B9" s="83">
        <v>1</v>
      </c>
      <c r="C9" s="83"/>
      <c r="D9" s="83"/>
      <c r="E9" s="83"/>
      <c r="F9" s="84"/>
      <c r="G9" s="21">
        <v>2</v>
      </c>
      <c r="H9" s="20">
        <v>3</v>
      </c>
      <c r="I9" s="20">
        <v>4</v>
      </c>
      <c r="J9" s="20">
        <v>5</v>
      </c>
      <c r="K9" s="20" t="s">
        <v>13</v>
      </c>
      <c r="L9" s="20" t="s">
        <v>14</v>
      </c>
    </row>
    <row r="10" spans="2:12" x14ac:dyDescent="0.3">
      <c r="B10" s="85" t="s">
        <v>0</v>
      </c>
      <c r="C10" s="86"/>
      <c r="D10" s="86"/>
      <c r="E10" s="86"/>
      <c r="F10" s="87"/>
      <c r="G10" s="37">
        <f>G11+G12</f>
        <v>1104265.8</v>
      </c>
      <c r="H10" s="37">
        <f>H11+H12</f>
        <v>1358957</v>
      </c>
      <c r="I10" s="37">
        <f>I11+I12</f>
        <v>1358957</v>
      </c>
      <c r="J10" s="37">
        <f>J11+J12</f>
        <v>1220019.5900000001</v>
      </c>
      <c r="K10" s="38">
        <f>J10/G10*100</f>
        <v>110.48242098958421</v>
      </c>
      <c r="L10" s="38">
        <f>J10/I10*100</f>
        <v>89.776173197533112</v>
      </c>
    </row>
    <row r="11" spans="2:12" x14ac:dyDescent="0.3">
      <c r="B11" s="88" t="s">
        <v>33</v>
      </c>
      <c r="C11" s="78"/>
      <c r="D11" s="78"/>
      <c r="E11" s="78"/>
      <c r="F11" s="80"/>
      <c r="G11" s="46">
        <v>1103987.08</v>
      </c>
      <c r="H11" s="40">
        <v>1358357</v>
      </c>
      <c r="I11" s="40">
        <v>1358357</v>
      </c>
      <c r="J11" s="40">
        <v>1219740.8700000001</v>
      </c>
      <c r="K11" s="36">
        <f t="shared" ref="K11:K16" si="0">J11/G11*100</f>
        <v>110.48506745205751</v>
      </c>
      <c r="L11" s="36">
        <f t="shared" ref="L11:L15" si="1">J11/I11*100</f>
        <v>89.795309333260704</v>
      </c>
    </row>
    <row r="12" spans="2:12" x14ac:dyDescent="0.3">
      <c r="B12" s="93" t="s">
        <v>38</v>
      </c>
      <c r="C12" s="80"/>
      <c r="D12" s="80"/>
      <c r="E12" s="80"/>
      <c r="F12" s="80"/>
      <c r="G12" s="47">
        <v>278.72000000000003</v>
      </c>
      <c r="H12" s="41">
        <v>600</v>
      </c>
      <c r="I12" s="41">
        <v>600</v>
      </c>
      <c r="J12" s="41">
        <v>278.72000000000003</v>
      </c>
      <c r="K12" s="36">
        <f t="shared" si="0"/>
        <v>100</v>
      </c>
      <c r="L12" s="36">
        <f t="shared" si="1"/>
        <v>46.453333333333333</v>
      </c>
    </row>
    <row r="13" spans="2:12" x14ac:dyDescent="0.3">
      <c r="B13" s="17" t="s">
        <v>1</v>
      </c>
      <c r="C13" s="24"/>
      <c r="D13" s="24"/>
      <c r="E13" s="24"/>
      <c r="F13" s="24"/>
      <c r="G13" s="37">
        <f>G14+G15</f>
        <v>1109935.46</v>
      </c>
      <c r="H13" s="37">
        <f t="shared" ref="H13:J13" si="2">H14+H15</f>
        <v>1370887</v>
      </c>
      <c r="I13" s="37">
        <f t="shared" si="2"/>
        <v>1370887</v>
      </c>
      <c r="J13" s="37">
        <f t="shared" si="2"/>
        <v>1306367.95</v>
      </c>
      <c r="K13" s="38">
        <f t="shared" si="0"/>
        <v>117.69764973541794</v>
      </c>
      <c r="L13" s="38">
        <f t="shared" si="1"/>
        <v>95.293627410574317</v>
      </c>
    </row>
    <row r="14" spans="2:12" x14ac:dyDescent="0.3">
      <c r="B14" s="77" t="s">
        <v>34</v>
      </c>
      <c r="C14" s="78"/>
      <c r="D14" s="78"/>
      <c r="E14" s="78"/>
      <c r="F14" s="78"/>
      <c r="G14" s="48">
        <v>1102403.04</v>
      </c>
      <c r="H14" s="40">
        <v>1348313</v>
      </c>
      <c r="I14" s="40">
        <v>1348313</v>
      </c>
      <c r="J14" s="40">
        <v>1296138.43</v>
      </c>
      <c r="K14" s="36">
        <f t="shared" si="0"/>
        <v>117.5739165233071</v>
      </c>
      <c r="L14" s="36">
        <f t="shared" si="1"/>
        <v>96.130381447037877</v>
      </c>
    </row>
    <row r="15" spans="2:12" x14ac:dyDescent="0.3">
      <c r="B15" s="79" t="s">
        <v>35</v>
      </c>
      <c r="C15" s="80"/>
      <c r="D15" s="80"/>
      <c r="E15" s="80"/>
      <c r="F15" s="80"/>
      <c r="G15" s="48">
        <v>7532.42</v>
      </c>
      <c r="H15" s="40">
        <v>22574</v>
      </c>
      <c r="I15" s="40">
        <v>22574</v>
      </c>
      <c r="J15" s="40">
        <v>10229.52</v>
      </c>
      <c r="K15" s="36">
        <f t="shared" si="0"/>
        <v>135.80655353790681</v>
      </c>
      <c r="L15" s="36">
        <f t="shared" si="1"/>
        <v>45.315495703021178</v>
      </c>
    </row>
    <row r="16" spans="2:12" x14ac:dyDescent="0.3">
      <c r="B16" s="95" t="s">
        <v>42</v>
      </c>
      <c r="C16" s="86"/>
      <c r="D16" s="86"/>
      <c r="E16" s="86"/>
      <c r="F16" s="86"/>
      <c r="G16" s="35">
        <f>G10-G13</f>
        <v>-5669.6599999999162</v>
      </c>
      <c r="H16" s="35">
        <f t="shared" ref="H16:J16" si="3">H10-H13</f>
        <v>-11930</v>
      </c>
      <c r="I16" s="35">
        <f t="shared" si="3"/>
        <v>-11930</v>
      </c>
      <c r="J16" s="35">
        <f t="shared" si="3"/>
        <v>-86348.35999999987</v>
      </c>
      <c r="K16" s="37">
        <f t="shared" si="0"/>
        <v>1522.9900911165951</v>
      </c>
      <c r="L16" s="38"/>
    </row>
    <row r="17" spans="1:43" ht="17.399999999999999" x14ac:dyDescent="0.3">
      <c r="B17" s="14"/>
      <c r="C17" s="12"/>
      <c r="D17" s="12"/>
      <c r="E17" s="12"/>
      <c r="F17" s="12"/>
      <c r="G17" s="12"/>
      <c r="H17" s="12"/>
      <c r="I17" s="13"/>
      <c r="J17" s="13"/>
      <c r="K17" s="13"/>
      <c r="L17" s="13"/>
    </row>
    <row r="18" spans="1:43" ht="18" customHeight="1" x14ac:dyDescent="0.3">
      <c r="B18" s="89" t="s">
        <v>43</v>
      </c>
      <c r="C18" s="89"/>
      <c r="D18" s="89"/>
      <c r="E18" s="89"/>
      <c r="F18" s="89"/>
      <c r="G18" s="12"/>
      <c r="H18" s="12"/>
      <c r="I18" s="13"/>
      <c r="J18" s="13"/>
      <c r="K18" s="13"/>
      <c r="L18" s="13"/>
    </row>
    <row r="19" spans="1:43" ht="26.4" x14ac:dyDescent="0.3">
      <c r="B19" s="90" t="s">
        <v>6</v>
      </c>
      <c r="C19" s="91"/>
      <c r="D19" s="91"/>
      <c r="E19" s="91"/>
      <c r="F19" s="92"/>
      <c r="G19" s="30" t="s">
        <v>51</v>
      </c>
      <c r="H19" s="27" t="s">
        <v>242</v>
      </c>
      <c r="I19" s="27" t="s">
        <v>201</v>
      </c>
      <c r="J19" s="30" t="s">
        <v>202</v>
      </c>
      <c r="K19" s="1" t="s">
        <v>11</v>
      </c>
      <c r="L19" s="1" t="s">
        <v>32</v>
      </c>
    </row>
    <row r="20" spans="1:43" s="22" customFormat="1" x14ac:dyDescent="0.3">
      <c r="B20" s="111">
        <v>1</v>
      </c>
      <c r="C20" s="111"/>
      <c r="D20" s="111"/>
      <c r="E20" s="111"/>
      <c r="F20" s="112"/>
      <c r="G20" s="113">
        <v>2</v>
      </c>
      <c r="H20" s="20">
        <v>3</v>
      </c>
      <c r="I20" s="20">
        <v>4</v>
      </c>
      <c r="J20" s="20">
        <v>5</v>
      </c>
      <c r="K20" s="20" t="s">
        <v>13</v>
      </c>
      <c r="L20" s="20" t="s">
        <v>14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 x14ac:dyDescent="0.3">
      <c r="A21" s="22"/>
      <c r="B21" s="114" t="s">
        <v>36</v>
      </c>
      <c r="C21" s="115"/>
      <c r="D21" s="115"/>
      <c r="E21" s="115"/>
      <c r="F21" s="116"/>
      <c r="G21" s="49"/>
      <c r="H21" s="49"/>
      <c r="I21" s="49"/>
      <c r="J21" s="49"/>
      <c r="K21" s="49"/>
      <c r="L21" s="49"/>
    </row>
    <row r="22" spans="1:43" x14ac:dyDescent="0.3">
      <c r="A22" s="22"/>
      <c r="B22" s="114" t="s">
        <v>37</v>
      </c>
      <c r="C22" s="117"/>
      <c r="D22" s="117"/>
      <c r="E22" s="117"/>
      <c r="F22" s="117"/>
      <c r="G22" s="49"/>
      <c r="H22" s="49"/>
      <c r="I22" s="49"/>
      <c r="J22" s="49"/>
      <c r="K22" s="49"/>
      <c r="L22" s="49"/>
    </row>
    <row r="23" spans="1:43" s="26" customFormat="1" ht="15" customHeight="1" x14ac:dyDescent="0.3">
      <c r="A23" s="22"/>
      <c r="B23" s="97" t="s">
        <v>39</v>
      </c>
      <c r="C23" s="98"/>
      <c r="D23" s="98"/>
      <c r="E23" s="98"/>
      <c r="F23" s="99"/>
      <c r="G23" s="108"/>
      <c r="H23" s="108"/>
      <c r="I23" s="108"/>
      <c r="J23" s="108"/>
      <c r="K23" s="15"/>
      <c r="L23" s="15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26" customFormat="1" ht="15" customHeight="1" x14ac:dyDescent="0.3">
      <c r="A24" s="22"/>
      <c r="B24" s="97" t="s">
        <v>44</v>
      </c>
      <c r="C24" s="98"/>
      <c r="D24" s="98"/>
      <c r="E24" s="98"/>
      <c r="F24" s="99"/>
      <c r="G24" s="109">
        <v>5246.07</v>
      </c>
      <c r="H24" s="34">
        <v>11930</v>
      </c>
      <c r="I24" s="34">
        <v>11930</v>
      </c>
      <c r="J24" s="109">
        <v>5769.22</v>
      </c>
      <c r="K24" s="109">
        <f>J24/G24*100</f>
        <v>109.97222682884522</v>
      </c>
      <c r="L24" s="110">
        <f>J24/I24*100</f>
        <v>48.358927074601851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x14ac:dyDescent="0.3">
      <c r="A25" s="22"/>
      <c r="B25" s="95" t="s">
        <v>45</v>
      </c>
      <c r="C25" s="86"/>
      <c r="D25" s="86"/>
      <c r="E25" s="86"/>
      <c r="F25" s="86"/>
      <c r="G25" s="108"/>
      <c r="H25" s="108"/>
      <c r="I25" s="108"/>
      <c r="J25" s="108"/>
      <c r="K25" s="33"/>
      <c r="L25" s="15"/>
    </row>
    <row r="26" spans="1:43" ht="15.6" x14ac:dyDescent="0.3">
      <c r="B26" s="9"/>
      <c r="C26" s="10"/>
      <c r="D26" s="10"/>
      <c r="E26" s="10"/>
      <c r="F26" s="10"/>
      <c r="G26" s="11"/>
      <c r="H26" s="11"/>
      <c r="I26" s="11"/>
      <c r="J26" s="11"/>
      <c r="K26" s="11"/>
    </row>
    <row r="27" spans="1:43" ht="15.6" x14ac:dyDescent="0.3">
      <c r="B27" s="9"/>
      <c r="C27" s="10"/>
      <c r="D27" s="10"/>
      <c r="E27" s="10"/>
      <c r="F27" s="10"/>
      <c r="G27" s="11"/>
      <c r="H27" s="11"/>
      <c r="I27" s="11"/>
      <c r="J27" s="11"/>
      <c r="K27" s="11"/>
    </row>
    <row r="28" spans="1:43" ht="15" customHeight="1" x14ac:dyDescent="0.3">
      <c r="B28" s="81" t="s">
        <v>49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</row>
    <row r="29" spans="1:43" ht="15" customHeight="1" x14ac:dyDescent="0.3">
      <c r="B29" s="82" t="s">
        <v>50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</row>
    <row r="30" spans="1:43" ht="36.75" customHeight="1" x14ac:dyDescent="0.3"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</row>
    <row r="31" spans="1:43" x14ac:dyDescent="0.3"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43" ht="15" customHeight="1" x14ac:dyDescent="0.3">
      <c r="B32" s="94" t="s">
        <v>208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</row>
    <row r="33" spans="2:12" x14ac:dyDescent="0.3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</row>
  </sheetData>
  <mergeCells count="26">
    <mergeCell ref="B32:L33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1:L1"/>
    <mergeCell ref="B3:L3"/>
    <mergeCell ref="B5:L5"/>
    <mergeCell ref="B31:F31"/>
    <mergeCell ref="G31:K31"/>
    <mergeCell ref="B14:F14"/>
    <mergeCell ref="B15:F15"/>
    <mergeCell ref="B28:L28"/>
    <mergeCell ref="B29:L30"/>
    <mergeCell ref="B9:F9"/>
    <mergeCell ref="B10:F10"/>
    <mergeCell ref="B11:F11"/>
    <mergeCell ref="B7:F7"/>
    <mergeCell ref="B8:F8"/>
    <mergeCell ref="B12:F12"/>
    <mergeCell ref="B18:F18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00"/>
  <sheetViews>
    <sheetView topLeftCell="C80" workbookViewId="0">
      <selection activeCell="B42" sqref="B42:L100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5.44140625" bestFit="1" customWidth="1"/>
    <col min="5" max="5" width="5.44140625" customWidth="1"/>
    <col min="6" max="6" width="44.6640625" customWidth="1"/>
    <col min="7" max="10" width="25.33203125" customWidth="1"/>
    <col min="11" max="12" width="15.6640625" customWidth="1"/>
  </cols>
  <sheetData>
    <row r="1" spans="2:12" ht="17.399999999999999" x14ac:dyDescent="0.3">
      <c r="B1" s="2"/>
      <c r="C1" s="2"/>
      <c r="D1" s="2"/>
      <c r="E1" s="14"/>
      <c r="F1" s="2"/>
      <c r="G1" s="2"/>
      <c r="H1" s="2"/>
      <c r="I1" s="2"/>
      <c r="J1" s="3"/>
      <c r="K1" s="3"/>
    </row>
    <row r="2" spans="2:12" ht="18" customHeight="1" x14ac:dyDescent="0.3">
      <c r="B2" s="75" t="s">
        <v>46</v>
      </c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2:12" ht="17.399999999999999" x14ac:dyDescent="0.3">
      <c r="B3" s="2"/>
      <c r="C3" s="2"/>
      <c r="D3" s="2"/>
      <c r="E3" s="14"/>
      <c r="F3" s="2"/>
      <c r="G3" s="2"/>
      <c r="H3" s="2"/>
      <c r="I3" s="2"/>
      <c r="J3" s="3"/>
      <c r="K3" s="3"/>
    </row>
    <row r="4" spans="2:12" ht="15.75" customHeight="1" x14ac:dyDescent="0.3">
      <c r="B4" s="75" t="s">
        <v>12</v>
      </c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2:12" ht="17.399999999999999" x14ac:dyDescent="0.3">
      <c r="B5" s="2"/>
      <c r="C5" s="2"/>
      <c r="D5" s="2"/>
      <c r="E5" s="14"/>
      <c r="F5" s="2"/>
      <c r="G5" s="2"/>
      <c r="H5" s="2"/>
      <c r="I5" s="2"/>
      <c r="J5" s="3"/>
      <c r="K5" s="3"/>
    </row>
    <row r="6" spans="2:12" ht="26.4" x14ac:dyDescent="0.3">
      <c r="B6" s="100" t="s">
        <v>6</v>
      </c>
      <c r="C6" s="100"/>
      <c r="D6" s="100"/>
      <c r="E6" s="100"/>
      <c r="F6" s="100"/>
      <c r="G6" s="30" t="s">
        <v>51</v>
      </c>
      <c r="H6" s="27" t="s">
        <v>240</v>
      </c>
      <c r="I6" s="27" t="s">
        <v>201</v>
      </c>
      <c r="J6" s="30" t="s">
        <v>202</v>
      </c>
      <c r="K6" s="27" t="s">
        <v>11</v>
      </c>
      <c r="L6" s="27" t="s">
        <v>11</v>
      </c>
    </row>
    <row r="7" spans="2:12" ht="16.5" customHeight="1" x14ac:dyDescent="0.3">
      <c r="B7" s="100">
        <v>1</v>
      </c>
      <c r="C7" s="100"/>
      <c r="D7" s="100"/>
      <c r="E7" s="100"/>
      <c r="F7" s="100"/>
      <c r="G7" s="27">
        <v>2</v>
      </c>
      <c r="H7" s="27">
        <v>3</v>
      </c>
      <c r="I7" s="27">
        <v>4</v>
      </c>
      <c r="J7" s="27">
        <v>5</v>
      </c>
      <c r="K7" s="27" t="s">
        <v>13</v>
      </c>
      <c r="L7" s="27" t="s">
        <v>14</v>
      </c>
    </row>
    <row r="8" spans="2:12" x14ac:dyDescent="0.3">
      <c r="B8" s="5"/>
      <c r="C8" s="8"/>
      <c r="D8" s="8"/>
      <c r="E8" s="8"/>
      <c r="F8" s="5" t="s">
        <v>15</v>
      </c>
      <c r="G8" s="55">
        <v>1104265.8</v>
      </c>
      <c r="H8" s="55">
        <v>1358957</v>
      </c>
      <c r="I8" s="55">
        <v>1358957</v>
      </c>
      <c r="J8" s="55">
        <v>1220019.5900000001</v>
      </c>
      <c r="K8" s="56">
        <f>J8/G8*100</f>
        <v>110.48242098958421</v>
      </c>
      <c r="L8" s="57">
        <v>89.78</v>
      </c>
    </row>
    <row r="9" spans="2:12" ht="15.75" customHeight="1" x14ac:dyDescent="0.3">
      <c r="B9" s="5">
        <v>6</v>
      </c>
      <c r="C9" s="8"/>
      <c r="D9" s="8"/>
      <c r="E9" s="8"/>
      <c r="F9" s="58" t="s">
        <v>2</v>
      </c>
      <c r="G9" s="59">
        <v>1103987.08</v>
      </c>
      <c r="H9" s="59">
        <v>1358357</v>
      </c>
      <c r="I9" s="59">
        <v>1358357</v>
      </c>
      <c r="J9" s="59">
        <v>1219740.8700000001</v>
      </c>
      <c r="K9" s="59">
        <f t="shared" ref="K9:K39" si="0">J9/G9*100</f>
        <v>110.48506745205751</v>
      </c>
      <c r="L9" s="60">
        <v>89.8</v>
      </c>
    </row>
    <row r="10" spans="2:12" ht="27" x14ac:dyDescent="0.3">
      <c r="B10" s="5"/>
      <c r="C10" s="8">
        <v>63</v>
      </c>
      <c r="D10" s="8"/>
      <c r="E10" s="8"/>
      <c r="F10" s="58" t="s">
        <v>16</v>
      </c>
      <c r="G10" s="59">
        <v>902023.63</v>
      </c>
      <c r="H10" s="59">
        <v>1092656</v>
      </c>
      <c r="I10" s="59">
        <v>1092656</v>
      </c>
      <c r="J10" s="59">
        <v>989190.68</v>
      </c>
      <c r="K10" s="59">
        <f t="shared" si="0"/>
        <v>109.66349961364095</v>
      </c>
      <c r="L10" s="60">
        <v>90.53</v>
      </c>
    </row>
    <row r="11" spans="2:12" ht="27" x14ac:dyDescent="0.3">
      <c r="B11" s="5"/>
      <c r="C11" s="8"/>
      <c r="D11" s="8">
        <v>636</v>
      </c>
      <c r="E11" s="8"/>
      <c r="F11" s="58" t="s">
        <v>52</v>
      </c>
      <c r="G11" s="59">
        <v>901724.56</v>
      </c>
      <c r="H11" s="59">
        <v>1070615</v>
      </c>
      <c r="I11" s="59">
        <v>1070615</v>
      </c>
      <c r="J11" s="59">
        <v>971852.93</v>
      </c>
      <c r="K11" s="59">
        <f t="shared" si="0"/>
        <v>107.77713873070066</v>
      </c>
      <c r="L11" s="60">
        <v>90.78</v>
      </c>
    </row>
    <row r="12" spans="2:12" ht="27" x14ac:dyDescent="0.3">
      <c r="B12" s="5"/>
      <c r="C12" s="8"/>
      <c r="D12" s="8"/>
      <c r="E12" s="8">
        <v>6361</v>
      </c>
      <c r="F12" s="58" t="s">
        <v>53</v>
      </c>
      <c r="G12" s="59">
        <v>896831.45</v>
      </c>
      <c r="H12" s="59">
        <v>1065615</v>
      </c>
      <c r="I12" s="59">
        <v>1065615</v>
      </c>
      <c r="J12" s="59">
        <v>968411.94</v>
      </c>
      <c r="K12" s="59">
        <f t="shared" si="0"/>
        <v>107.98148749132292</v>
      </c>
      <c r="L12" s="60">
        <v>90.88</v>
      </c>
    </row>
    <row r="13" spans="2:12" ht="27" x14ac:dyDescent="0.3">
      <c r="B13" s="5"/>
      <c r="C13" s="8"/>
      <c r="D13" s="8"/>
      <c r="E13" s="8">
        <v>6362</v>
      </c>
      <c r="F13" s="58" t="s">
        <v>54</v>
      </c>
      <c r="G13" s="59">
        <v>4893.1099999999997</v>
      </c>
      <c r="H13" s="59">
        <v>5000</v>
      </c>
      <c r="I13" s="59">
        <v>5000</v>
      </c>
      <c r="J13" s="59">
        <v>3440.99</v>
      </c>
      <c r="K13" s="59">
        <f t="shared" si="0"/>
        <v>70.323168700478831</v>
      </c>
      <c r="L13" s="60">
        <v>68.819999999999993</v>
      </c>
    </row>
    <row r="14" spans="2:12" s="31" customFormat="1" x14ac:dyDescent="0.3">
      <c r="B14" s="5"/>
      <c r="C14" s="8"/>
      <c r="D14" s="8">
        <v>638</v>
      </c>
      <c r="E14" s="8"/>
      <c r="F14" s="58" t="s">
        <v>55</v>
      </c>
      <c r="G14" s="60">
        <v>0</v>
      </c>
      <c r="H14" s="59">
        <v>22041</v>
      </c>
      <c r="I14" s="59">
        <v>22041</v>
      </c>
      <c r="J14" s="59">
        <v>17337.75</v>
      </c>
      <c r="K14" s="59"/>
      <c r="L14" s="60">
        <v>78.66</v>
      </c>
    </row>
    <row r="15" spans="2:12" s="31" customFormat="1" x14ac:dyDescent="0.3">
      <c r="B15" s="5"/>
      <c r="C15" s="8"/>
      <c r="D15" s="8"/>
      <c r="E15" s="8">
        <v>6381</v>
      </c>
      <c r="F15" s="58" t="s">
        <v>56</v>
      </c>
      <c r="G15" s="60">
        <v>0</v>
      </c>
      <c r="H15" s="59">
        <v>22041</v>
      </c>
      <c r="I15" s="59">
        <v>22041</v>
      </c>
      <c r="J15" s="59">
        <v>17337.75</v>
      </c>
      <c r="K15" s="59"/>
      <c r="L15" s="60">
        <v>78.66</v>
      </c>
    </row>
    <row r="16" spans="2:12" s="31" customFormat="1" ht="32.4" customHeight="1" x14ac:dyDescent="0.3">
      <c r="B16" s="5"/>
      <c r="C16" s="8"/>
      <c r="D16" s="8">
        <v>639</v>
      </c>
      <c r="E16" s="8"/>
      <c r="F16" s="58" t="s">
        <v>57</v>
      </c>
      <c r="G16" s="60">
        <v>299.07</v>
      </c>
      <c r="H16" s="60">
        <v>0</v>
      </c>
      <c r="I16" s="60">
        <v>0</v>
      </c>
      <c r="J16" s="60">
        <v>0</v>
      </c>
      <c r="K16" s="59">
        <f t="shared" si="0"/>
        <v>0</v>
      </c>
      <c r="L16" s="60">
        <v>0</v>
      </c>
    </row>
    <row r="17" spans="2:12" s="31" customFormat="1" ht="31.2" customHeight="1" x14ac:dyDescent="0.3">
      <c r="B17" s="5"/>
      <c r="C17" s="8"/>
      <c r="D17" s="8"/>
      <c r="E17" s="8">
        <v>6391</v>
      </c>
      <c r="F17" s="58" t="s">
        <v>58</v>
      </c>
      <c r="G17" s="60">
        <v>299.07</v>
      </c>
      <c r="H17" s="60">
        <v>0</v>
      </c>
      <c r="I17" s="60">
        <v>0</v>
      </c>
      <c r="J17" s="60">
        <v>0</v>
      </c>
      <c r="K17" s="59">
        <f t="shared" si="0"/>
        <v>0</v>
      </c>
      <c r="L17" s="60">
        <v>0</v>
      </c>
    </row>
    <row r="18" spans="2:12" s="31" customFormat="1" ht="16.8" customHeight="1" x14ac:dyDescent="0.3">
      <c r="B18" s="5"/>
      <c r="C18" s="8">
        <v>64</v>
      </c>
      <c r="D18" s="8"/>
      <c r="E18" s="8"/>
      <c r="F18" s="58" t="s">
        <v>59</v>
      </c>
      <c r="G18" s="58"/>
      <c r="H18" s="60">
        <v>10</v>
      </c>
      <c r="I18" s="60">
        <v>10</v>
      </c>
      <c r="J18" s="58"/>
      <c r="K18" s="59"/>
      <c r="L18" s="58"/>
    </row>
    <row r="19" spans="2:12" s="31" customFormat="1" x14ac:dyDescent="0.3">
      <c r="B19" s="5"/>
      <c r="C19" s="8"/>
      <c r="D19" s="8">
        <v>641</v>
      </c>
      <c r="E19" s="8"/>
      <c r="F19" s="58" t="s">
        <v>60</v>
      </c>
      <c r="G19" s="60">
        <v>0</v>
      </c>
      <c r="H19" s="60">
        <v>10</v>
      </c>
      <c r="I19" s="60">
        <v>10</v>
      </c>
      <c r="J19" s="60">
        <v>0</v>
      </c>
      <c r="K19" s="59"/>
      <c r="L19" s="60">
        <v>0</v>
      </c>
    </row>
    <row r="20" spans="2:12" s="31" customFormat="1" x14ac:dyDescent="0.3">
      <c r="B20" s="5"/>
      <c r="C20" s="8"/>
      <c r="D20" s="8"/>
      <c r="E20" s="8">
        <v>6413</v>
      </c>
      <c r="F20" s="58" t="s">
        <v>61</v>
      </c>
      <c r="G20" s="60">
        <v>0</v>
      </c>
      <c r="H20" s="60">
        <v>10</v>
      </c>
      <c r="I20" s="60">
        <v>10</v>
      </c>
      <c r="J20" s="60">
        <v>0</v>
      </c>
      <c r="K20" s="59"/>
      <c r="L20" s="60">
        <v>0</v>
      </c>
    </row>
    <row r="21" spans="2:12" s="31" customFormat="1" ht="27" x14ac:dyDescent="0.3">
      <c r="B21" s="5"/>
      <c r="C21" s="8">
        <v>65</v>
      </c>
      <c r="D21" s="8"/>
      <c r="E21" s="8"/>
      <c r="F21" s="58" t="s">
        <v>62</v>
      </c>
      <c r="G21" s="59">
        <v>88524.91</v>
      </c>
      <c r="H21" s="59">
        <v>112048</v>
      </c>
      <c r="I21" s="59">
        <v>112048</v>
      </c>
      <c r="J21" s="59">
        <v>103726.62</v>
      </c>
      <c r="K21" s="59">
        <f t="shared" si="0"/>
        <v>117.17223999436995</v>
      </c>
      <c r="L21" s="60">
        <v>92.57</v>
      </c>
    </row>
    <row r="22" spans="2:12" s="31" customFormat="1" x14ac:dyDescent="0.3">
      <c r="B22" s="5"/>
      <c r="C22" s="8"/>
      <c r="D22" s="8">
        <v>652</v>
      </c>
      <c r="E22" s="8"/>
      <c r="F22" s="58" t="s">
        <v>63</v>
      </c>
      <c r="G22" s="59">
        <v>88524.91</v>
      </c>
      <c r="H22" s="59">
        <v>112048</v>
      </c>
      <c r="I22" s="59">
        <v>112048</v>
      </c>
      <c r="J22" s="59">
        <v>103726.62</v>
      </c>
      <c r="K22" s="59">
        <f t="shared" si="0"/>
        <v>117.17223999436995</v>
      </c>
      <c r="L22" s="60">
        <v>92.57</v>
      </c>
    </row>
    <row r="23" spans="2:12" s="31" customFormat="1" x14ac:dyDescent="0.3">
      <c r="B23" s="5"/>
      <c r="C23" s="8"/>
      <c r="D23" s="8"/>
      <c r="E23" s="8">
        <v>6526</v>
      </c>
      <c r="F23" s="58" t="s">
        <v>64</v>
      </c>
      <c r="G23" s="59">
        <v>88524.91</v>
      </c>
      <c r="H23" s="59">
        <v>112048</v>
      </c>
      <c r="I23" s="59">
        <v>112048</v>
      </c>
      <c r="J23" s="59">
        <v>103726.62</v>
      </c>
      <c r="K23" s="59">
        <f t="shared" si="0"/>
        <v>117.17223999436995</v>
      </c>
      <c r="L23" s="60">
        <v>92.57</v>
      </c>
    </row>
    <row r="24" spans="2:12" s="31" customFormat="1" ht="40.200000000000003" x14ac:dyDescent="0.3">
      <c r="B24" s="5"/>
      <c r="C24" s="8">
        <v>66</v>
      </c>
      <c r="D24" s="8"/>
      <c r="E24" s="8"/>
      <c r="F24" s="58" t="s">
        <v>65</v>
      </c>
      <c r="G24" s="59">
        <v>9657.31</v>
      </c>
      <c r="H24" s="59">
        <v>27957</v>
      </c>
      <c r="I24" s="59">
        <v>27957</v>
      </c>
      <c r="J24" s="59">
        <v>28853.55</v>
      </c>
      <c r="K24" s="59">
        <f t="shared" si="0"/>
        <v>298.77419281352672</v>
      </c>
      <c r="L24" s="60">
        <v>103.21</v>
      </c>
    </row>
    <row r="25" spans="2:12" s="31" customFormat="1" ht="27" x14ac:dyDescent="0.3">
      <c r="B25" s="5"/>
      <c r="C25" s="8"/>
      <c r="D25" s="8">
        <v>661</v>
      </c>
      <c r="E25" s="8"/>
      <c r="F25" s="58" t="s">
        <v>205</v>
      </c>
      <c r="G25" s="60">
        <v>24</v>
      </c>
      <c r="H25" s="60">
        <v>0</v>
      </c>
      <c r="I25" s="60">
        <v>0</v>
      </c>
      <c r="J25" s="60">
        <v>24.6</v>
      </c>
      <c r="K25" s="59">
        <f t="shared" si="0"/>
        <v>102.50000000000001</v>
      </c>
      <c r="L25" s="60">
        <v>0</v>
      </c>
    </row>
    <row r="26" spans="2:12" s="31" customFormat="1" x14ac:dyDescent="0.3">
      <c r="B26" s="5"/>
      <c r="C26" s="8"/>
      <c r="D26" s="8"/>
      <c r="E26" s="8">
        <v>6614</v>
      </c>
      <c r="F26" s="58" t="s">
        <v>17</v>
      </c>
      <c r="G26" s="60">
        <v>24</v>
      </c>
      <c r="H26" s="60">
        <v>0</v>
      </c>
      <c r="I26" s="60">
        <v>0</v>
      </c>
      <c r="J26" s="60">
        <v>24.6</v>
      </c>
      <c r="K26" s="59">
        <f t="shared" si="0"/>
        <v>102.50000000000001</v>
      </c>
      <c r="L26" s="60">
        <v>0</v>
      </c>
    </row>
    <row r="27" spans="2:12" s="31" customFormat="1" ht="40.200000000000003" x14ac:dyDescent="0.3">
      <c r="B27" s="5"/>
      <c r="C27" s="8"/>
      <c r="D27" s="8">
        <v>663</v>
      </c>
      <c r="E27" s="8"/>
      <c r="F27" s="58" t="s">
        <v>66</v>
      </c>
      <c r="G27" s="59">
        <v>9633.31</v>
      </c>
      <c r="H27" s="59">
        <v>27957</v>
      </c>
      <c r="I27" s="59">
        <v>27957</v>
      </c>
      <c r="J27" s="59">
        <v>28828.95</v>
      </c>
      <c r="K27" s="59">
        <f t="shared" si="0"/>
        <v>299.26318160632223</v>
      </c>
      <c r="L27" s="60">
        <v>103.12</v>
      </c>
    </row>
    <row r="28" spans="2:12" s="31" customFormat="1" x14ac:dyDescent="0.3">
      <c r="B28" s="5"/>
      <c r="C28" s="8"/>
      <c r="D28" s="8"/>
      <c r="E28" s="8">
        <v>6631</v>
      </c>
      <c r="F28" s="58" t="s">
        <v>67</v>
      </c>
      <c r="G28" s="59">
        <v>9383.31</v>
      </c>
      <c r="H28" s="59">
        <v>16457</v>
      </c>
      <c r="I28" s="59">
        <v>16457</v>
      </c>
      <c r="J28" s="59">
        <v>23708.720000000001</v>
      </c>
      <c r="K28" s="59">
        <f t="shared" si="0"/>
        <v>252.66904748963856</v>
      </c>
      <c r="L28" s="60">
        <v>144.06</v>
      </c>
    </row>
    <row r="29" spans="2:12" s="31" customFormat="1" x14ac:dyDescent="0.3">
      <c r="B29" s="5"/>
      <c r="C29" s="8"/>
      <c r="D29" s="8"/>
      <c r="E29" s="8">
        <v>6632</v>
      </c>
      <c r="F29" s="58" t="s">
        <v>68</v>
      </c>
      <c r="G29" s="60">
        <v>250</v>
      </c>
      <c r="H29" s="59">
        <v>11500</v>
      </c>
      <c r="I29" s="59">
        <v>11500</v>
      </c>
      <c r="J29" s="59">
        <v>5120.2299999999996</v>
      </c>
      <c r="K29" s="59">
        <f t="shared" si="0"/>
        <v>2048.0919999999996</v>
      </c>
      <c r="L29" s="60">
        <v>44.52</v>
      </c>
    </row>
    <row r="30" spans="2:12" s="31" customFormat="1" ht="27" x14ac:dyDescent="0.3">
      <c r="B30" s="5"/>
      <c r="C30" s="8">
        <v>67</v>
      </c>
      <c r="D30" s="8"/>
      <c r="E30" s="8"/>
      <c r="F30" s="58" t="s">
        <v>69</v>
      </c>
      <c r="G30" s="59">
        <v>103768.28</v>
      </c>
      <c r="H30" s="59">
        <v>125686</v>
      </c>
      <c r="I30" s="59">
        <v>125686</v>
      </c>
      <c r="J30" s="59">
        <v>97970.02</v>
      </c>
      <c r="K30" s="59">
        <f t="shared" si="0"/>
        <v>94.412300174966774</v>
      </c>
      <c r="L30" s="60">
        <v>77.95</v>
      </c>
    </row>
    <row r="31" spans="2:12" s="31" customFormat="1" ht="27" x14ac:dyDescent="0.3">
      <c r="B31" s="5"/>
      <c r="C31" s="8"/>
      <c r="D31" s="8">
        <v>671</v>
      </c>
      <c r="E31" s="8"/>
      <c r="F31" s="58" t="s">
        <v>70</v>
      </c>
      <c r="G31" s="59">
        <v>103768.28</v>
      </c>
      <c r="H31" s="59">
        <v>125686</v>
      </c>
      <c r="I31" s="59">
        <v>125686</v>
      </c>
      <c r="J31" s="59">
        <v>97970.02</v>
      </c>
      <c r="K31" s="59">
        <f t="shared" si="0"/>
        <v>94.412300174966774</v>
      </c>
      <c r="L31" s="60">
        <v>77.95</v>
      </c>
    </row>
    <row r="32" spans="2:12" s="31" customFormat="1" ht="27" x14ac:dyDescent="0.3">
      <c r="B32" s="5"/>
      <c r="C32" s="8"/>
      <c r="D32" s="8"/>
      <c r="E32" s="8">
        <v>6711</v>
      </c>
      <c r="F32" s="58" t="s">
        <v>71</v>
      </c>
      <c r="G32" s="59">
        <v>99012.800000000003</v>
      </c>
      <c r="H32" s="59">
        <v>125686</v>
      </c>
      <c r="I32" s="59">
        <v>125686</v>
      </c>
      <c r="J32" s="59">
        <v>97970.02</v>
      </c>
      <c r="K32" s="59">
        <f t="shared" si="0"/>
        <v>98.946823037021474</v>
      </c>
      <c r="L32" s="60">
        <v>77.95</v>
      </c>
    </row>
    <row r="33" spans="2:12" s="31" customFormat="1" ht="27" x14ac:dyDescent="0.3">
      <c r="B33" s="6"/>
      <c r="C33" s="6"/>
      <c r="D33" s="6"/>
      <c r="E33" s="6">
        <v>6712</v>
      </c>
      <c r="F33" s="58" t="s">
        <v>206</v>
      </c>
      <c r="G33" s="59">
        <v>4755.4799999999996</v>
      </c>
      <c r="H33" s="60">
        <v>0</v>
      </c>
      <c r="I33" s="60">
        <v>0</v>
      </c>
      <c r="J33" s="60">
        <v>0</v>
      </c>
      <c r="K33" s="59">
        <f t="shared" si="0"/>
        <v>0</v>
      </c>
      <c r="L33" s="60">
        <v>0</v>
      </c>
    </row>
    <row r="34" spans="2:12" s="31" customFormat="1" x14ac:dyDescent="0.3">
      <c r="B34" s="6"/>
      <c r="C34" s="6">
        <v>68</v>
      </c>
      <c r="D34" s="53"/>
      <c r="E34" s="53"/>
      <c r="F34" s="58" t="s">
        <v>72</v>
      </c>
      <c r="G34" s="60">
        <v>12.95</v>
      </c>
      <c r="H34" s="58"/>
      <c r="I34" s="58"/>
      <c r="J34" s="58"/>
      <c r="K34" s="59">
        <f t="shared" si="0"/>
        <v>0</v>
      </c>
      <c r="L34" s="58"/>
    </row>
    <row r="35" spans="2:12" s="31" customFormat="1" x14ac:dyDescent="0.3">
      <c r="B35" s="6"/>
      <c r="C35" s="6"/>
      <c r="D35" s="53">
        <v>683</v>
      </c>
      <c r="E35" s="53"/>
      <c r="F35" s="58" t="s">
        <v>73</v>
      </c>
      <c r="G35" s="60">
        <v>12.95</v>
      </c>
      <c r="H35" s="60">
        <v>0</v>
      </c>
      <c r="I35" s="60">
        <v>0</v>
      </c>
      <c r="J35" s="60">
        <v>0</v>
      </c>
      <c r="K35" s="59">
        <f t="shared" si="0"/>
        <v>0</v>
      </c>
      <c r="L35" s="60">
        <v>0</v>
      </c>
    </row>
    <row r="36" spans="2:12" s="31" customFormat="1" x14ac:dyDescent="0.3">
      <c r="B36" s="6"/>
      <c r="C36" s="6"/>
      <c r="D36" s="53"/>
      <c r="E36" s="53">
        <v>6831</v>
      </c>
      <c r="F36" s="58" t="s">
        <v>73</v>
      </c>
      <c r="G36" s="60">
        <v>12.95</v>
      </c>
      <c r="H36" s="60">
        <v>0</v>
      </c>
      <c r="I36" s="60">
        <v>0</v>
      </c>
      <c r="J36" s="60">
        <v>0</v>
      </c>
      <c r="K36" s="59">
        <f t="shared" si="0"/>
        <v>0</v>
      </c>
      <c r="L36" s="60">
        <v>0</v>
      </c>
    </row>
    <row r="37" spans="2:12" s="31" customFormat="1" x14ac:dyDescent="0.3">
      <c r="B37" s="19">
        <v>7</v>
      </c>
      <c r="C37" s="6">
        <v>72</v>
      </c>
      <c r="D37" s="53"/>
      <c r="E37" s="53"/>
      <c r="F37" s="58" t="s">
        <v>18</v>
      </c>
      <c r="G37" s="60">
        <v>278.72000000000003</v>
      </c>
      <c r="H37" s="60">
        <v>600</v>
      </c>
      <c r="I37" s="60">
        <v>600</v>
      </c>
      <c r="J37" s="60">
        <v>278.72000000000003</v>
      </c>
      <c r="K37" s="59">
        <f t="shared" si="0"/>
        <v>100</v>
      </c>
      <c r="L37" s="60">
        <v>46.45</v>
      </c>
    </row>
    <row r="38" spans="2:12" s="31" customFormat="1" x14ac:dyDescent="0.3">
      <c r="B38" s="6"/>
      <c r="C38" s="6"/>
      <c r="D38" s="53">
        <v>721</v>
      </c>
      <c r="E38" s="53"/>
      <c r="F38" s="58" t="s">
        <v>19</v>
      </c>
      <c r="G38" s="60">
        <v>278.72000000000003</v>
      </c>
      <c r="H38" s="60">
        <v>600</v>
      </c>
      <c r="I38" s="60">
        <v>600</v>
      </c>
      <c r="J38" s="60">
        <v>278.72000000000003</v>
      </c>
      <c r="K38" s="59">
        <f t="shared" si="0"/>
        <v>100</v>
      </c>
      <c r="L38" s="60">
        <v>46.45</v>
      </c>
    </row>
    <row r="39" spans="2:12" s="31" customFormat="1" x14ac:dyDescent="0.3">
      <c r="B39" s="6"/>
      <c r="C39" s="6"/>
      <c r="D39" s="53"/>
      <c r="E39" s="53">
        <v>7211</v>
      </c>
      <c r="F39" s="58" t="s">
        <v>20</v>
      </c>
      <c r="G39" s="60">
        <v>278.72000000000003</v>
      </c>
      <c r="H39" s="60">
        <v>600</v>
      </c>
      <c r="I39" s="60">
        <v>600</v>
      </c>
      <c r="J39" s="60">
        <v>278.72000000000003</v>
      </c>
      <c r="K39" s="59">
        <f t="shared" si="0"/>
        <v>100</v>
      </c>
      <c r="L39" s="60">
        <v>46.45</v>
      </c>
    </row>
    <row r="40" spans="2:12" ht="15.75" customHeight="1" x14ac:dyDescent="0.3"/>
    <row r="41" spans="2:12" ht="15.75" customHeight="1" x14ac:dyDescent="0.3">
      <c r="B41" s="14"/>
      <c r="C41" s="14"/>
      <c r="D41" s="14"/>
      <c r="E41" s="14"/>
      <c r="F41" s="14"/>
      <c r="G41" s="14"/>
      <c r="H41" s="14"/>
      <c r="I41" s="14"/>
      <c r="J41" s="3"/>
      <c r="K41" s="3"/>
      <c r="L41" s="3"/>
    </row>
    <row r="42" spans="2:12" ht="26.4" x14ac:dyDescent="0.3">
      <c r="B42" s="101" t="s">
        <v>6</v>
      </c>
      <c r="C42" s="102"/>
      <c r="D42" s="102"/>
      <c r="E42" s="102"/>
      <c r="F42" s="103"/>
      <c r="G42" s="30" t="s">
        <v>51</v>
      </c>
      <c r="H42" s="27" t="s">
        <v>242</v>
      </c>
      <c r="I42" s="27" t="s">
        <v>201</v>
      </c>
      <c r="J42" s="30" t="s">
        <v>202</v>
      </c>
      <c r="K42" s="27" t="s">
        <v>11</v>
      </c>
      <c r="L42" s="27" t="s">
        <v>11</v>
      </c>
    </row>
    <row r="43" spans="2:12" ht="12.75" customHeight="1" x14ac:dyDescent="0.3">
      <c r="B43" s="101">
        <v>1</v>
      </c>
      <c r="C43" s="102"/>
      <c r="D43" s="102"/>
      <c r="E43" s="102"/>
      <c r="F43" s="103"/>
      <c r="G43" s="27">
        <v>2</v>
      </c>
      <c r="H43" s="27">
        <v>3</v>
      </c>
      <c r="I43" s="27">
        <v>4</v>
      </c>
      <c r="J43" s="27">
        <v>5</v>
      </c>
      <c r="K43" s="27" t="s">
        <v>13</v>
      </c>
      <c r="L43" s="27" t="s">
        <v>14</v>
      </c>
    </row>
    <row r="44" spans="2:12" x14ac:dyDescent="0.3">
      <c r="B44" s="5"/>
      <c r="C44" s="5"/>
      <c r="D44" s="5"/>
      <c r="E44" s="5"/>
      <c r="F44" s="5" t="s">
        <v>7</v>
      </c>
      <c r="G44" s="40">
        <v>1109935.46</v>
      </c>
      <c r="H44" s="40">
        <v>1370887</v>
      </c>
      <c r="I44" s="40">
        <v>1370887</v>
      </c>
      <c r="J44" s="40">
        <v>1306367.95</v>
      </c>
      <c r="K44" s="40">
        <f>J44/G44*100</f>
        <v>117.69764973541794</v>
      </c>
      <c r="L44" s="40">
        <f>J44/I44*100</f>
        <v>95.293627410574317</v>
      </c>
    </row>
    <row r="45" spans="2:12" x14ac:dyDescent="0.3">
      <c r="B45" s="5">
        <v>3</v>
      </c>
      <c r="C45" s="8"/>
      <c r="D45" s="8"/>
      <c r="E45" s="8"/>
      <c r="F45" s="8" t="s">
        <v>3</v>
      </c>
      <c r="G45" s="51">
        <v>1102403.04</v>
      </c>
      <c r="H45" s="51">
        <v>1348313</v>
      </c>
      <c r="I45" s="51">
        <v>1348313</v>
      </c>
      <c r="J45" s="51">
        <v>1296138.43</v>
      </c>
      <c r="K45" s="51">
        <f t="shared" ref="K45:K100" si="1">J45/G45*100</f>
        <v>117.5739165233071</v>
      </c>
      <c r="L45" s="51">
        <f>J45/I45*100</f>
        <v>96.130381447037877</v>
      </c>
    </row>
    <row r="46" spans="2:12" x14ac:dyDescent="0.3">
      <c r="B46" s="5"/>
      <c r="C46" s="8">
        <v>31</v>
      </c>
      <c r="D46" s="8"/>
      <c r="E46" s="8"/>
      <c r="F46" s="50" t="s">
        <v>4</v>
      </c>
      <c r="G46" s="51">
        <v>926726.32</v>
      </c>
      <c r="H46" s="51">
        <v>1109204</v>
      </c>
      <c r="I46" s="51">
        <v>1109204</v>
      </c>
      <c r="J46" s="51">
        <v>1080589.95</v>
      </c>
      <c r="K46" s="51">
        <f t="shared" si="1"/>
        <v>116.60292005087327</v>
      </c>
      <c r="L46" s="52">
        <v>96.43</v>
      </c>
    </row>
    <row r="47" spans="2:12" x14ac:dyDescent="0.3">
      <c r="B47" s="6"/>
      <c r="C47" s="6"/>
      <c r="D47" s="6">
        <v>311</v>
      </c>
      <c r="E47" s="6"/>
      <c r="F47" s="50" t="s">
        <v>21</v>
      </c>
      <c r="G47" s="51">
        <v>773031.02</v>
      </c>
      <c r="H47" s="51">
        <v>922333</v>
      </c>
      <c r="I47" s="51">
        <v>922333</v>
      </c>
      <c r="J47" s="51">
        <v>902889.38</v>
      </c>
      <c r="K47" s="51">
        <f t="shared" si="1"/>
        <v>116.7985962581424</v>
      </c>
      <c r="L47" s="52">
        <v>97.65</v>
      </c>
    </row>
    <row r="48" spans="2:12" x14ac:dyDescent="0.3">
      <c r="B48" s="6"/>
      <c r="C48" s="6"/>
      <c r="D48" s="6"/>
      <c r="E48" s="6">
        <v>3111</v>
      </c>
      <c r="F48" s="50" t="s">
        <v>22</v>
      </c>
      <c r="G48" s="51">
        <v>773031.02</v>
      </c>
      <c r="H48" s="51">
        <v>922333</v>
      </c>
      <c r="I48" s="51">
        <v>922333</v>
      </c>
      <c r="J48" s="51">
        <v>902889.38</v>
      </c>
      <c r="K48" s="51">
        <f t="shared" si="1"/>
        <v>116.7985962581424</v>
      </c>
      <c r="L48" s="52">
        <v>97.65</v>
      </c>
    </row>
    <row r="49" spans="2:12" x14ac:dyDescent="0.3">
      <c r="B49" s="6"/>
      <c r="C49" s="6"/>
      <c r="D49" s="6">
        <v>312</v>
      </c>
      <c r="E49" s="6"/>
      <c r="F49" s="50" t="s">
        <v>74</v>
      </c>
      <c r="G49" s="51">
        <v>30301.77</v>
      </c>
      <c r="H49" s="51">
        <v>40300</v>
      </c>
      <c r="I49" s="51">
        <v>40300</v>
      </c>
      <c r="J49" s="51">
        <v>32873.29</v>
      </c>
      <c r="K49" s="51">
        <f t="shared" si="1"/>
        <v>108.48636894808455</v>
      </c>
      <c r="L49" s="52">
        <v>77.3</v>
      </c>
    </row>
    <row r="50" spans="2:12" x14ac:dyDescent="0.3">
      <c r="B50" s="6"/>
      <c r="C50" s="6"/>
      <c r="D50" s="6"/>
      <c r="E50" s="6">
        <v>3121</v>
      </c>
      <c r="F50" s="50" t="s">
        <v>74</v>
      </c>
      <c r="G50" s="51">
        <v>30301.77</v>
      </c>
      <c r="H50" s="51">
        <v>40300</v>
      </c>
      <c r="I50" s="51">
        <v>40300</v>
      </c>
      <c r="J50" s="51">
        <v>32873.29</v>
      </c>
      <c r="K50" s="51">
        <f t="shared" si="1"/>
        <v>108.48636894808455</v>
      </c>
      <c r="L50" s="52">
        <v>77.3</v>
      </c>
    </row>
    <row r="51" spans="2:12" x14ac:dyDescent="0.3">
      <c r="B51" s="6"/>
      <c r="C51" s="6"/>
      <c r="D51" s="6">
        <v>313</v>
      </c>
      <c r="E51" s="6"/>
      <c r="F51" s="50" t="s">
        <v>75</v>
      </c>
      <c r="G51" s="51">
        <v>123393.53</v>
      </c>
      <c r="H51" s="51">
        <v>146571</v>
      </c>
      <c r="I51" s="51">
        <v>146571</v>
      </c>
      <c r="J51" s="51">
        <v>144827.28</v>
      </c>
      <c r="K51" s="51">
        <f t="shared" si="1"/>
        <v>117.37023813161029</v>
      </c>
      <c r="L51" s="52">
        <v>94.79</v>
      </c>
    </row>
    <row r="52" spans="2:12" x14ac:dyDescent="0.3">
      <c r="B52" s="6"/>
      <c r="C52" s="6"/>
      <c r="D52" s="6"/>
      <c r="E52" s="6">
        <v>3132</v>
      </c>
      <c r="F52" s="50" t="s">
        <v>76</v>
      </c>
      <c r="G52" s="51">
        <v>123393.53</v>
      </c>
      <c r="H52" s="51">
        <v>146571</v>
      </c>
      <c r="I52" s="51">
        <v>146571</v>
      </c>
      <c r="J52" s="51">
        <v>144827.28</v>
      </c>
      <c r="K52" s="51">
        <f t="shared" si="1"/>
        <v>117.37023813161029</v>
      </c>
      <c r="L52" s="52">
        <v>94.79</v>
      </c>
    </row>
    <row r="53" spans="2:12" x14ac:dyDescent="0.3">
      <c r="B53" s="6"/>
      <c r="C53" s="6">
        <v>32</v>
      </c>
      <c r="D53" s="6"/>
      <c r="E53" s="6"/>
      <c r="F53" s="50" t="s">
        <v>10</v>
      </c>
      <c r="G53" s="51">
        <v>165302.91</v>
      </c>
      <c r="H53" s="51">
        <v>221339</v>
      </c>
      <c r="I53" s="51">
        <v>221339</v>
      </c>
      <c r="J53" s="51">
        <v>203093.07</v>
      </c>
      <c r="K53" s="51">
        <f t="shared" si="1"/>
        <v>122.86115834258453</v>
      </c>
      <c r="L53" s="52">
        <v>0</v>
      </c>
    </row>
    <row r="54" spans="2:12" x14ac:dyDescent="0.3">
      <c r="B54" s="6"/>
      <c r="C54" s="6"/>
      <c r="D54" s="53">
        <v>321</v>
      </c>
      <c r="E54" s="53"/>
      <c r="F54" s="50" t="s">
        <v>23</v>
      </c>
      <c r="G54" s="51">
        <v>24121.919999999998</v>
      </c>
      <c r="H54" s="51">
        <v>34790</v>
      </c>
      <c r="I54" s="51">
        <v>34790</v>
      </c>
      <c r="J54" s="51">
        <v>31188.12</v>
      </c>
      <c r="K54" s="51">
        <f t="shared" si="1"/>
        <v>129.29368806463168</v>
      </c>
      <c r="L54" s="52">
        <v>82.24</v>
      </c>
    </row>
    <row r="55" spans="2:12" x14ac:dyDescent="0.3">
      <c r="B55" s="6"/>
      <c r="C55" s="6"/>
      <c r="D55" s="6"/>
      <c r="E55" s="6">
        <v>3211</v>
      </c>
      <c r="F55" s="50" t="s">
        <v>24</v>
      </c>
      <c r="G55" s="51">
        <v>6649.03</v>
      </c>
      <c r="H55" s="51">
        <v>7513</v>
      </c>
      <c r="I55" s="51">
        <v>7513</v>
      </c>
      <c r="J55" s="51">
        <v>6380.94</v>
      </c>
      <c r="K55" s="51">
        <f t="shared" si="1"/>
        <v>95.967983299819664</v>
      </c>
      <c r="L55" s="52">
        <v>75.61</v>
      </c>
    </row>
    <row r="56" spans="2:12" ht="27" x14ac:dyDescent="0.3">
      <c r="B56" s="6"/>
      <c r="C56" s="6"/>
      <c r="D56" s="6"/>
      <c r="E56" s="6">
        <v>3212</v>
      </c>
      <c r="F56" s="50" t="s">
        <v>77</v>
      </c>
      <c r="G56" s="51">
        <v>15937.41</v>
      </c>
      <c r="H56" s="51">
        <v>26080</v>
      </c>
      <c r="I56" s="51">
        <v>26080</v>
      </c>
      <c r="J56" s="51">
        <v>23999.96</v>
      </c>
      <c r="K56" s="51">
        <f t="shared" si="1"/>
        <v>150.58883469773318</v>
      </c>
      <c r="L56" s="52">
        <v>84.63</v>
      </c>
    </row>
    <row r="57" spans="2:12" x14ac:dyDescent="0.3">
      <c r="B57" s="6"/>
      <c r="C57" s="6"/>
      <c r="D57" s="6"/>
      <c r="E57" s="6">
        <v>3213</v>
      </c>
      <c r="F57" s="50" t="s">
        <v>78</v>
      </c>
      <c r="G57" s="52">
        <v>963.2</v>
      </c>
      <c r="H57" s="52">
        <v>897</v>
      </c>
      <c r="I57" s="52">
        <v>897</v>
      </c>
      <c r="J57" s="52">
        <v>503</v>
      </c>
      <c r="K57" s="51">
        <f t="shared" si="1"/>
        <v>52.221760797342185</v>
      </c>
      <c r="L57" s="52">
        <v>70.14</v>
      </c>
    </row>
    <row r="58" spans="2:12" x14ac:dyDescent="0.3">
      <c r="B58" s="6"/>
      <c r="C58" s="6"/>
      <c r="D58" s="6"/>
      <c r="E58" s="6">
        <v>3214</v>
      </c>
      <c r="F58" s="50" t="s">
        <v>79</v>
      </c>
      <c r="G58" s="52">
        <v>572.28</v>
      </c>
      <c r="H58" s="52">
        <v>300</v>
      </c>
      <c r="I58" s="52">
        <v>300</v>
      </c>
      <c r="J58" s="52">
        <v>304.22000000000003</v>
      </c>
      <c r="K58" s="51">
        <f t="shared" si="1"/>
        <v>53.159292653945634</v>
      </c>
      <c r="L58" s="52">
        <v>94.06</v>
      </c>
    </row>
    <row r="59" spans="2:12" x14ac:dyDescent="0.3">
      <c r="B59" s="6"/>
      <c r="C59" s="6"/>
      <c r="D59" s="6">
        <v>322</v>
      </c>
      <c r="E59" s="6"/>
      <c r="F59" s="50" t="s">
        <v>80</v>
      </c>
      <c r="G59" s="51">
        <v>64782.85</v>
      </c>
      <c r="H59" s="51">
        <v>85925</v>
      </c>
      <c r="I59" s="51">
        <v>85925</v>
      </c>
      <c r="J59" s="51">
        <v>74546.759999999995</v>
      </c>
      <c r="K59" s="51">
        <f t="shared" si="1"/>
        <v>115.07175124280577</v>
      </c>
      <c r="L59" s="52">
        <v>190.76</v>
      </c>
    </row>
    <row r="60" spans="2:12" x14ac:dyDescent="0.3">
      <c r="B60" s="6"/>
      <c r="C60" s="6"/>
      <c r="D60" s="6"/>
      <c r="E60" s="6">
        <v>3221</v>
      </c>
      <c r="F60" s="50" t="s">
        <v>81</v>
      </c>
      <c r="G60" s="51">
        <v>9956.81</v>
      </c>
      <c r="H60" s="51">
        <v>12744</v>
      </c>
      <c r="I60" s="51">
        <v>12744</v>
      </c>
      <c r="J60" s="51">
        <v>12807.62</v>
      </c>
      <c r="K60" s="51">
        <f t="shared" si="1"/>
        <v>128.63176057391877</v>
      </c>
      <c r="L60" s="52">
        <v>75.5</v>
      </c>
    </row>
    <row r="61" spans="2:12" x14ac:dyDescent="0.3">
      <c r="B61" s="6"/>
      <c r="C61" s="6"/>
      <c r="D61" s="6"/>
      <c r="E61" s="6">
        <v>3222</v>
      </c>
      <c r="F61" s="50" t="s">
        <v>82</v>
      </c>
      <c r="G61" s="51">
        <v>41073.620000000003</v>
      </c>
      <c r="H61" s="51">
        <v>48846</v>
      </c>
      <c r="I61" s="51">
        <v>48846</v>
      </c>
      <c r="J61" s="51">
        <v>43818.69</v>
      </c>
      <c r="K61" s="51">
        <f t="shared" si="1"/>
        <v>106.68329209843203</v>
      </c>
      <c r="L61" s="52">
        <v>84.97</v>
      </c>
    </row>
    <row r="62" spans="2:12" x14ac:dyDescent="0.3">
      <c r="B62" s="6"/>
      <c r="C62" s="6"/>
      <c r="D62" s="6"/>
      <c r="E62" s="6">
        <v>3223</v>
      </c>
      <c r="F62" s="50" t="s">
        <v>83</v>
      </c>
      <c r="G62" s="51">
        <v>11866.74</v>
      </c>
      <c r="H62" s="51">
        <v>19220</v>
      </c>
      <c r="I62" s="51">
        <v>19220</v>
      </c>
      <c r="J62" s="51">
        <v>14602.14</v>
      </c>
      <c r="K62" s="51">
        <f t="shared" si="1"/>
        <v>123.05098114562215</v>
      </c>
      <c r="L62" s="52">
        <v>77.95</v>
      </c>
    </row>
    <row r="63" spans="2:12" x14ac:dyDescent="0.3">
      <c r="B63" s="6"/>
      <c r="C63" s="6"/>
      <c r="D63" s="6"/>
      <c r="E63" s="6">
        <v>3224</v>
      </c>
      <c r="F63" s="50" t="s">
        <v>84</v>
      </c>
      <c r="G63" s="52">
        <v>933.6</v>
      </c>
      <c r="H63" s="52">
        <v>915</v>
      </c>
      <c r="I63" s="52">
        <v>915</v>
      </c>
      <c r="J63" s="52">
        <v>757.27</v>
      </c>
      <c r="K63" s="51">
        <f t="shared" si="1"/>
        <v>81.112896315338475</v>
      </c>
      <c r="L63" s="52">
        <v>69.62</v>
      </c>
    </row>
    <row r="64" spans="2:12" x14ac:dyDescent="0.3">
      <c r="B64" s="6"/>
      <c r="C64" s="6"/>
      <c r="D64" s="6"/>
      <c r="E64" s="6">
        <v>3225</v>
      </c>
      <c r="F64" s="50" t="s">
        <v>85</v>
      </c>
      <c r="G64" s="52">
        <v>619.94000000000005</v>
      </c>
      <c r="H64" s="51">
        <v>3840</v>
      </c>
      <c r="I64" s="51">
        <v>3840</v>
      </c>
      <c r="J64" s="51">
        <v>2148.54</v>
      </c>
      <c r="K64" s="51">
        <f t="shared" si="1"/>
        <v>346.57224892731551</v>
      </c>
      <c r="L64" s="52">
        <v>95.27</v>
      </c>
    </row>
    <row r="65" spans="2:12" x14ac:dyDescent="0.3">
      <c r="B65" s="6"/>
      <c r="C65" s="6"/>
      <c r="D65" s="6"/>
      <c r="E65" s="6">
        <v>3227</v>
      </c>
      <c r="F65" s="50" t="s">
        <v>86</v>
      </c>
      <c r="G65" s="52">
        <v>332.14</v>
      </c>
      <c r="H65" s="52">
        <v>360</v>
      </c>
      <c r="I65" s="52">
        <v>360</v>
      </c>
      <c r="J65" s="52">
        <v>412.5</v>
      </c>
      <c r="K65" s="51">
        <f t="shared" si="1"/>
        <v>124.19461672788583</v>
      </c>
      <c r="L65" s="52">
        <v>20.39</v>
      </c>
    </row>
    <row r="66" spans="2:12" x14ac:dyDescent="0.3">
      <c r="B66" s="6"/>
      <c r="C66" s="6"/>
      <c r="D66" s="6">
        <v>323</v>
      </c>
      <c r="E66" s="6"/>
      <c r="F66" s="50" t="s">
        <v>87</v>
      </c>
      <c r="G66" s="51">
        <v>67147.55</v>
      </c>
      <c r="H66" s="51">
        <v>95379</v>
      </c>
      <c r="I66" s="51">
        <v>95379</v>
      </c>
      <c r="J66" s="51">
        <v>92406.87</v>
      </c>
      <c r="K66" s="51">
        <f t="shared" si="1"/>
        <v>137.61763459724142</v>
      </c>
      <c r="L66" s="52">
        <v>99.74</v>
      </c>
    </row>
    <row r="67" spans="2:12" x14ac:dyDescent="0.3">
      <c r="B67" s="6"/>
      <c r="C67" s="6"/>
      <c r="D67" s="6"/>
      <c r="E67" s="6">
        <v>3231</v>
      </c>
      <c r="F67" s="50" t="s">
        <v>88</v>
      </c>
      <c r="G67" s="51">
        <v>9921.32</v>
      </c>
      <c r="H67" s="51">
        <v>9838</v>
      </c>
      <c r="I67" s="51">
        <v>9838</v>
      </c>
      <c r="J67" s="51">
        <v>8081.83</v>
      </c>
      <c r="K67" s="51">
        <f t="shared" si="1"/>
        <v>81.459221152024128</v>
      </c>
      <c r="L67" s="52">
        <v>92.69</v>
      </c>
    </row>
    <row r="68" spans="2:12" x14ac:dyDescent="0.3">
      <c r="B68" s="6"/>
      <c r="C68" s="6"/>
      <c r="D68" s="6"/>
      <c r="E68" s="6">
        <v>3232</v>
      </c>
      <c r="F68" s="50" t="s">
        <v>89</v>
      </c>
      <c r="G68" s="51">
        <v>3105.46</v>
      </c>
      <c r="H68" s="51">
        <v>11153</v>
      </c>
      <c r="I68" s="51">
        <v>11153</v>
      </c>
      <c r="J68" s="51">
        <v>11563.08</v>
      </c>
      <c r="K68" s="51">
        <f t="shared" si="1"/>
        <v>372.34676988272264</v>
      </c>
      <c r="L68" s="52">
        <v>81.91</v>
      </c>
    </row>
    <row r="69" spans="2:12" x14ac:dyDescent="0.3">
      <c r="B69" s="6"/>
      <c r="C69" s="6"/>
      <c r="D69" s="6"/>
      <c r="E69" s="6">
        <v>3233</v>
      </c>
      <c r="F69" s="50" t="s">
        <v>90</v>
      </c>
      <c r="G69" s="52">
        <v>0</v>
      </c>
      <c r="H69" s="52">
        <v>0</v>
      </c>
      <c r="I69" s="52">
        <v>0</v>
      </c>
      <c r="J69" s="52">
        <v>0</v>
      </c>
      <c r="K69" s="51"/>
      <c r="L69" s="52">
        <v>83.93</v>
      </c>
    </row>
    <row r="70" spans="2:12" x14ac:dyDescent="0.3">
      <c r="B70" s="6"/>
      <c r="C70" s="6"/>
      <c r="D70" s="6"/>
      <c r="E70" s="6">
        <v>3234</v>
      </c>
      <c r="F70" s="50" t="s">
        <v>91</v>
      </c>
      <c r="G70" s="51">
        <v>5267.24</v>
      </c>
      <c r="H70" s="51">
        <v>4500</v>
      </c>
      <c r="I70" s="51">
        <v>4500</v>
      </c>
      <c r="J70" s="51">
        <v>4376.1099999999997</v>
      </c>
      <c r="K70" s="51">
        <f t="shared" si="1"/>
        <v>83.081651870808997</v>
      </c>
      <c r="L70" s="52">
        <v>0</v>
      </c>
    </row>
    <row r="71" spans="2:12" x14ac:dyDescent="0.3">
      <c r="B71" s="6"/>
      <c r="C71" s="6"/>
      <c r="D71" s="6"/>
      <c r="E71" s="6">
        <v>3235</v>
      </c>
      <c r="F71" s="50" t="s">
        <v>92</v>
      </c>
      <c r="G71" s="51">
        <v>1450.63</v>
      </c>
      <c r="H71" s="51">
        <v>2200</v>
      </c>
      <c r="I71" s="51">
        <v>2200</v>
      </c>
      <c r="J71" s="51">
        <v>2507.2600000000002</v>
      </c>
      <c r="K71" s="51">
        <f t="shared" si="1"/>
        <v>172.8393870249478</v>
      </c>
      <c r="L71" s="52">
        <v>96.65</v>
      </c>
    </row>
    <row r="72" spans="2:12" x14ac:dyDescent="0.3">
      <c r="B72" s="6"/>
      <c r="C72" s="6"/>
      <c r="D72" s="6"/>
      <c r="E72" s="6">
        <v>3236</v>
      </c>
      <c r="F72" s="50" t="s">
        <v>93</v>
      </c>
      <c r="G72" s="51">
        <v>2275.02</v>
      </c>
      <c r="H72" s="51">
        <v>2794</v>
      </c>
      <c r="I72" s="51">
        <v>2794</v>
      </c>
      <c r="J72" s="51">
        <v>2550.13</v>
      </c>
      <c r="K72" s="51">
        <f t="shared" si="1"/>
        <v>112.09264094381588</v>
      </c>
      <c r="L72" s="52">
        <v>127.25</v>
      </c>
    </row>
    <row r="73" spans="2:12" x14ac:dyDescent="0.3">
      <c r="B73" s="6"/>
      <c r="C73" s="6"/>
      <c r="D73" s="6"/>
      <c r="E73" s="6">
        <v>3237</v>
      </c>
      <c r="F73" s="50" t="s">
        <v>94</v>
      </c>
      <c r="G73" s="51">
        <v>2937.09</v>
      </c>
      <c r="H73" s="51">
        <v>6023</v>
      </c>
      <c r="I73" s="51">
        <v>6023</v>
      </c>
      <c r="J73" s="51">
        <v>4810.92</v>
      </c>
      <c r="K73" s="51">
        <f t="shared" si="1"/>
        <v>163.79886213905598</v>
      </c>
      <c r="L73" s="52">
        <v>104.36</v>
      </c>
    </row>
    <row r="74" spans="2:12" x14ac:dyDescent="0.3">
      <c r="B74" s="6"/>
      <c r="C74" s="6"/>
      <c r="D74" s="6"/>
      <c r="E74" s="6">
        <v>3238</v>
      </c>
      <c r="F74" s="50" t="s">
        <v>95</v>
      </c>
      <c r="G74" s="51">
        <v>2184.02</v>
      </c>
      <c r="H74" s="51">
        <v>2200</v>
      </c>
      <c r="I74" s="51">
        <v>2200</v>
      </c>
      <c r="J74" s="51">
        <v>2388.4699999999998</v>
      </c>
      <c r="K74" s="51">
        <f t="shared" si="1"/>
        <v>109.36117801119036</v>
      </c>
      <c r="L74" s="52">
        <v>40.409999999999997</v>
      </c>
    </row>
    <row r="75" spans="2:12" x14ac:dyDescent="0.3">
      <c r="B75" s="6"/>
      <c r="C75" s="6"/>
      <c r="D75" s="6"/>
      <c r="E75" s="6">
        <v>3239</v>
      </c>
      <c r="F75" s="50" t="s">
        <v>96</v>
      </c>
      <c r="G75" s="51">
        <v>40006.769999999997</v>
      </c>
      <c r="H75" s="51">
        <v>56671</v>
      </c>
      <c r="I75" s="51">
        <v>56671</v>
      </c>
      <c r="J75" s="51">
        <v>56129.07</v>
      </c>
      <c r="K75" s="51">
        <f t="shared" si="1"/>
        <v>140.29892940619803</v>
      </c>
      <c r="L75" s="52">
        <v>111.71</v>
      </c>
    </row>
    <row r="76" spans="2:12" x14ac:dyDescent="0.3">
      <c r="B76" s="6"/>
      <c r="C76" s="6"/>
      <c r="D76" s="6">
        <v>329</v>
      </c>
      <c r="E76" s="6"/>
      <c r="F76" s="50" t="s">
        <v>97</v>
      </c>
      <c r="G76" s="51">
        <v>9250.59</v>
      </c>
      <c r="H76" s="51">
        <v>5245</v>
      </c>
      <c r="I76" s="51">
        <v>5245</v>
      </c>
      <c r="J76" s="51">
        <v>4951.32</v>
      </c>
      <c r="K76" s="51">
        <f t="shared" si="1"/>
        <v>53.524369796953486</v>
      </c>
      <c r="L76" s="52">
        <v>103.64</v>
      </c>
    </row>
    <row r="77" spans="2:12" x14ac:dyDescent="0.3">
      <c r="B77" s="6"/>
      <c r="C77" s="6"/>
      <c r="D77" s="6"/>
      <c r="E77" s="6">
        <v>3292</v>
      </c>
      <c r="F77" s="50" t="s">
        <v>98</v>
      </c>
      <c r="G77" s="52">
        <v>42.42</v>
      </c>
      <c r="H77" s="52">
        <v>70</v>
      </c>
      <c r="I77" s="52">
        <v>70</v>
      </c>
      <c r="J77" s="52">
        <v>70</v>
      </c>
      <c r="K77" s="51">
        <f t="shared" si="1"/>
        <v>165.01650165016503</v>
      </c>
      <c r="L77" s="52">
        <v>85.27</v>
      </c>
    </row>
    <row r="78" spans="2:12" x14ac:dyDescent="0.3">
      <c r="B78" s="6"/>
      <c r="C78" s="6"/>
      <c r="D78" s="6"/>
      <c r="E78" s="6">
        <v>3293</v>
      </c>
      <c r="F78" s="50" t="s">
        <v>203</v>
      </c>
      <c r="G78" s="52">
        <v>0</v>
      </c>
      <c r="H78" s="52">
        <v>0</v>
      </c>
      <c r="I78" s="52">
        <v>0</v>
      </c>
      <c r="J78" s="52">
        <v>0</v>
      </c>
      <c r="K78" s="51"/>
      <c r="L78" s="52">
        <v>98.65</v>
      </c>
    </row>
    <row r="79" spans="2:12" x14ac:dyDescent="0.3">
      <c r="B79" s="6"/>
      <c r="C79" s="6"/>
      <c r="D79" s="6"/>
      <c r="E79" s="6">
        <v>3294</v>
      </c>
      <c r="F79" s="50" t="s">
        <v>99</v>
      </c>
      <c r="G79" s="52">
        <v>163.09</v>
      </c>
      <c r="H79" s="52">
        <v>195</v>
      </c>
      <c r="I79" s="52">
        <v>195</v>
      </c>
      <c r="J79" s="52">
        <v>195</v>
      </c>
      <c r="K79" s="51">
        <f t="shared" si="1"/>
        <v>119.56588386780305</v>
      </c>
      <c r="L79" s="52">
        <v>99.45</v>
      </c>
    </row>
    <row r="80" spans="2:12" ht="15" customHeight="1" x14ac:dyDescent="0.3">
      <c r="B80" s="6"/>
      <c r="C80" s="6"/>
      <c r="D80" s="6"/>
      <c r="E80" s="6">
        <v>3295</v>
      </c>
      <c r="F80" s="50" t="s">
        <v>100</v>
      </c>
      <c r="G80" s="51">
        <v>2081</v>
      </c>
      <c r="H80" s="51">
        <v>2550</v>
      </c>
      <c r="I80" s="51">
        <v>2550</v>
      </c>
      <c r="J80" s="51">
        <v>2527.64</v>
      </c>
      <c r="K80" s="51">
        <f t="shared" si="1"/>
        <v>121.46275828928398</v>
      </c>
      <c r="L80" s="52">
        <v>90.36</v>
      </c>
    </row>
    <row r="81" spans="2:12" x14ac:dyDescent="0.3">
      <c r="B81" s="6"/>
      <c r="C81" s="6"/>
      <c r="D81" s="6"/>
      <c r="E81" s="6">
        <v>3299</v>
      </c>
      <c r="F81" s="50" t="s">
        <v>97</v>
      </c>
      <c r="G81" s="51">
        <v>6964.08</v>
      </c>
      <c r="H81" s="51">
        <v>2430</v>
      </c>
      <c r="I81" s="51">
        <v>2430</v>
      </c>
      <c r="J81" s="51">
        <v>2158.6799999999998</v>
      </c>
      <c r="K81" s="51">
        <f t="shared" si="1"/>
        <v>30.997346383154699</v>
      </c>
      <c r="L81" s="52">
        <v>0</v>
      </c>
    </row>
    <row r="82" spans="2:12" ht="14.4" customHeight="1" x14ac:dyDescent="0.3">
      <c r="B82" s="6"/>
      <c r="C82" s="6">
        <v>34</v>
      </c>
      <c r="D82" s="6"/>
      <c r="E82" s="6"/>
      <c r="F82" s="50" t="s">
        <v>101</v>
      </c>
      <c r="G82" s="52">
        <v>284.69</v>
      </c>
      <c r="H82" s="52">
        <v>365</v>
      </c>
      <c r="I82" s="52">
        <v>365</v>
      </c>
      <c r="J82" s="52">
        <v>385.28</v>
      </c>
      <c r="K82" s="51">
        <f t="shared" si="1"/>
        <v>135.33316941234324</v>
      </c>
      <c r="L82" s="52">
        <v>83.52</v>
      </c>
    </row>
    <row r="83" spans="2:12" x14ac:dyDescent="0.3">
      <c r="B83" s="6"/>
      <c r="C83" s="6"/>
      <c r="D83" s="6">
        <v>343</v>
      </c>
      <c r="E83" s="6"/>
      <c r="F83" s="50" t="s">
        <v>102</v>
      </c>
      <c r="G83" s="52">
        <v>284.69</v>
      </c>
      <c r="H83" s="52">
        <v>365</v>
      </c>
      <c r="I83" s="52">
        <v>365</v>
      </c>
      <c r="J83" s="52">
        <v>385.28</v>
      </c>
      <c r="K83" s="51">
        <f t="shared" si="1"/>
        <v>135.33316941234324</v>
      </c>
      <c r="L83" s="52">
        <v>97.5</v>
      </c>
    </row>
    <row r="84" spans="2:12" x14ac:dyDescent="0.3">
      <c r="B84" s="6"/>
      <c r="C84" s="6"/>
      <c r="D84" s="6"/>
      <c r="E84" s="6">
        <v>3431</v>
      </c>
      <c r="F84" s="50" t="s">
        <v>103</v>
      </c>
      <c r="G84" s="52">
        <v>280.01</v>
      </c>
      <c r="H84" s="52">
        <v>325</v>
      </c>
      <c r="I84" s="52">
        <v>325</v>
      </c>
      <c r="J84" s="52">
        <v>353.56</v>
      </c>
      <c r="K84" s="51">
        <f t="shared" si="1"/>
        <v>126.26691903860576</v>
      </c>
      <c r="L84" s="52">
        <v>97.5</v>
      </c>
    </row>
    <row r="85" spans="2:12" x14ac:dyDescent="0.3">
      <c r="B85" s="6"/>
      <c r="C85" s="6"/>
      <c r="D85" s="53"/>
      <c r="E85" s="53">
        <v>3433</v>
      </c>
      <c r="F85" s="50" t="s">
        <v>104</v>
      </c>
      <c r="G85" s="52">
        <v>4.68</v>
      </c>
      <c r="H85" s="52">
        <v>40</v>
      </c>
      <c r="I85" s="52">
        <v>40</v>
      </c>
      <c r="J85" s="52">
        <v>31.72</v>
      </c>
      <c r="K85" s="51">
        <f t="shared" si="1"/>
        <v>677.77777777777771</v>
      </c>
      <c r="L85" s="52">
        <v>98.25</v>
      </c>
    </row>
    <row r="86" spans="2:12" x14ac:dyDescent="0.3">
      <c r="B86" s="6"/>
      <c r="C86" s="6">
        <v>36</v>
      </c>
      <c r="D86" s="53"/>
      <c r="E86" s="53"/>
      <c r="F86" s="50" t="s">
        <v>241</v>
      </c>
      <c r="G86" s="50"/>
      <c r="H86" s="50"/>
      <c r="I86" s="50"/>
      <c r="J86" s="50"/>
      <c r="K86" s="52">
        <v>387.09</v>
      </c>
      <c r="L86" s="52"/>
    </row>
    <row r="87" spans="2:12" ht="28.8" customHeight="1" x14ac:dyDescent="0.3">
      <c r="B87" s="6"/>
      <c r="C87" s="6"/>
      <c r="D87" s="53">
        <v>369</v>
      </c>
      <c r="E87" s="53"/>
      <c r="F87" s="50" t="s">
        <v>57</v>
      </c>
      <c r="G87" s="52">
        <v>0</v>
      </c>
      <c r="H87" s="52">
        <v>0</v>
      </c>
      <c r="I87" s="52">
        <v>0</v>
      </c>
      <c r="J87" s="52">
        <v>0</v>
      </c>
      <c r="K87" s="52">
        <v>387.09</v>
      </c>
      <c r="L87" s="52"/>
    </row>
    <row r="88" spans="2:12" ht="27.6" customHeight="1" x14ac:dyDescent="0.3">
      <c r="B88" s="6"/>
      <c r="C88" s="6"/>
      <c r="D88" s="53"/>
      <c r="E88" s="53">
        <v>3691</v>
      </c>
      <c r="F88" s="50" t="s">
        <v>58</v>
      </c>
      <c r="G88" s="52">
        <v>0</v>
      </c>
      <c r="H88" s="52">
        <v>0</v>
      </c>
      <c r="I88" s="52">
        <v>0</v>
      </c>
      <c r="J88" s="52">
        <v>0</v>
      </c>
      <c r="K88" s="52">
        <v>387.09</v>
      </c>
      <c r="L88" s="52"/>
    </row>
    <row r="89" spans="2:12" ht="27" x14ac:dyDescent="0.3">
      <c r="B89" s="6"/>
      <c r="C89" s="6">
        <v>37</v>
      </c>
      <c r="D89" s="53"/>
      <c r="E89" s="53"/>
      <c r="F89" s="50" t="s">
        <v>105</v>
      </c>
      <c r="G89" s="51">
        <v>9684.1200000000008</v>
      </c>
      <c r="H89" s="51">
        <v>17000</v>
      </c>
      <c r="I89" s="51">
        <v>17000</v>
      </c>
      <c r="J89" s="51">
        <v>11278.04</v>
      </c>
      <c r="K89" s="51">
        <f t="shared" si="1"/>
        <v>116.4591103786405</v>
      </c>
      <c r="L89" s="52">
        <v>66.86</v>
      </c>
    </row>
    <row r="90" spans="2:12" ht="27" x14ac:dyDescent="0.3">
      <c r="B90" s="6"/>
      <c r="C90" s="6"/>
      <c r="D90" s="6">
        <v>372</v>
      </c>
      <c r="E90" s="6"/>
      <c r="F90" s="50" t="s">
        <v>106</v>
      </c>
      <c r="G90" s="51">
        <v>9684.1200000000008</v>
      </c>
      <c r="H90" s="51">
        <v>17000</v>
      </c>
      <c r="I90" s="51">
        <v>17000</v>
      </c>
      <c r="J90" s="51">
        <v>11278.04</v>
      </c>
      <c r="K90" s="51">
        <f t="shared" si="1"/>
        <v>116.4591103786405</v>
      </c>
      <c r="L90" s="52">
        <v>50.13</v>
      </c>
    </row>
    <row r="91" spans="2:12" x14ac:dyDescent="0.3">
      <c r="B91" s="6"/>
      <c r="C91" s="6"/>
      <c r="D91" s="6"/>
      <c r="E91" s="6">
        <v>3722</v>
      </c>
      <c r="F91" s="50" t="s">
        <v>107</v>
      </c>
      <c r="G91" s="51">
        <v>9684.1200000000008</v>
      </c>
      <c r="H91" s="51">
        <v>17000</v>
      </c>
      <c r="I91" s="51">
        <v>17000</v>
      </c>
      <c r="J91" s="51">
        <v>11278.04</v>
      </c>
      <c r="K91" s="51">
        <f t="shared" si="1"/>
        <v>116.4591103786405</v>
      </c>
      <c r="L91" s="52">
        <v>50.13</v>
      </c>
    </row>
    <row r="92" spans="2:12" ht="27" x14ac:dyDescent="0.3">
      <c r="B92" s="6"/>
      <c r="C92" s="6">
        <v>38</v>
      </c>
      <c r="D92" s="6"/>
      <c r="E92" s="6"/>
      <c r="F92" s="50" t="s">
        <v>204</v>
      </c>
      <c r="G92" s="52">
        <v>405</v>
      </c>
      <c r="H92" s="52">
        <v>405</v>
      </c>
      <c r="I92" s="52">
        <v>405</v>
      </c>
      <c r="J92" s="52">
        <v>405</v>
      </c>
      <c r="K92" s="51">
        <f t="shared" si="1"/>
        <v>100</v>
      </c>
      <c r="L92" s="52">
        <v>50.13</v>
      </c>
    </row>
    <row r="93" spans="2:12" x14ac:dyDescent="0.3">
      <c r="B93" s="6"/>
      <c r="C93" s="6"/>
      <c r="D93" s="6">
        <v>381</v>
      </c>
      <c r="E93" s="6"/>
      <c r="F93" s="50" t="s">
        <v>67</v>
      </c>
      <c r="G93" s="52">
        <v>405</v>
      </c>
      <c r="H93" s="52">
        <v>405</v>
      </c>
      <c r="I93" s="52">
        <v>405</v>
      </c>
      <c r="J93" s="52">
        <v>405</v>
      </c>
      <c r="K93" s="51">
        <f t="shared" si="1"/>
        <v>100</v>
      </c>
      <c r="L93" s="52">
        <v>100</v>
      </c>
    </row>
    <row r="94" spans="2:12" x14ac:dyDescent="0.3">
      <c r="B94" s="6"/>
      <c r="C94" s="6"/>
      <c r="D94" s="6"/>
      <c r="E94" s="6">
        <v>3812</v>
      </c>
      <c r="F94" s="50" t="s">
        <v>108</v>
      </c>
      <c r="G94" s="52">
        <v>405</v>
      </c>
      <c r="H94" s="52">
        <v>405</v>
      </c>
      <c r="I94" s="52">
        <v>405</v>
      </c>
      <c r="J94" s="52">
        <v>405</v>
      </c>
      <c r="K94" s="51">
        <f t="shared" si="1"/>
        <v>100</v>
      </c>
      <c r="L94" s="52">
        <v>100</v>
      </c>
    </row>
    <row r="95" spans="2:12" x14ac:dyDescent="0.3">
      <c r="B95" s="6"/>
      <c r="C95" s="6">
        <v>42</v>
      </c>
      <c r="D95" s="6"/>
      <c r="E95" s="6"/>
      <c r="F95" s="50" t="s">
        <v>109</v>
      </c>
      <c r="G95" s="51">
        <v>7532.42</v>
      </c>
      <c r="H95" s="51">
        <v>22574</v>
      </c>
      <c r="I95" s="51">
        <v>22574</v>
      </c>
      <c r="J95" s="51">
        <v>10229.52</v>
      </c>
      <c r="K95" s="51">
        <f t="shared" si="1"/>
        <v>135.80655353790681</v>
      </c>
      <c r="L95" s="52">
        <v>100</v>
      </c>
    </row>
    <row r="96" spans="2:12" x14ac:dyDescent="0.3">
      <c r="B96" s="7">
        <v>4</v>
      </c>
      <c r="C96" s="54"/>
      <c r="D96" s="54">
        <v>422</v>
      </c>
      <c r="E96" s="54"/>
      <c r="F96" s="50" t="s">
        <v>110</v>
      </c>
      <c r="G96" s="51">
        <v>2617.73</v>
      </c>
      <c r="H96" s="51">
        <v>17474</v>
      </c>
      <c r="I96" s="51">
        <v>17474</v>
      </c>
      <c r="J96" s="51">
        <v>5500.03</v>
      </c>
      <c r="K96" s="51">
        <f t="shared" si="1"/>
        <v>210.10684829986283</v>
      </c>
      <c r="L96" s="52">
        <v>35.950000000000003</v>
      </c>
    </row>
    <row r="97" spans="2:12" x14ac:dyDescent="0.3">
      <c r="B97" s="8"/>
      <c r="C97" s="8"/>
      <c r="D97" s="8"/>
      <c r="E97" s="8">
        <v>4221</v>
      </c>
      <c r="F97" s="50" t="s">
        <v>111</v>
      </c>
      <c r="G97" s="52">
        <v>0</v>
      </c>
      <c r="H97" s="51">
        <v>6000</v>
      </c>
      <c r="I97" s="51">
        <v>6000</v>
      </c>
      <c r="J97" s="51">
        <v>4100.66</v>
      </c>
      <c r="K97" s="51"/>
      <c r="L97" s="52">
        <v>35.950000000000003</v>
      </c>
    </row>
    <row r="98" spans="2:12" x14ac:dyDescent="0.3">
      <c r="B98" s="8"/>
      <c r="C98" s="8"/>
      <c r="D98" s="8"/>
      <c r="E98" s="8">
        <v>4227</v>
      </c>
      <c r="F98" s="50" t="s">
        <v>112</v>
      </c>
      <c r="G98" s="51">
        <v>2617.73</v>
      </c>
      <c r="H98" s="51">
        <v>11474</v>
      </c>
      <c r="I98" s="51">
        <v>11474</v>
      </c>
      <c r="J98" s="51">
        <v>1399.37</v>
      </c>
      <c r="K98" s="51">
        <f t="shared" si="1"/>
        <v>53.457384833424371</v>
      </c>
      <c r="L98" s="52">
        <v>16.559999999999999</v>
      </c>
    </row>
    <row r="99" spans="2:12" x14ac:dyDescent="0.3">
      <c r="B99" s="8"/>
      <c r="C99" s="8"/>
      <c r="D99" s="8">
        <v>424</v>
      </c>
      <c r="E99" s="8"/>
      <c r="F99" s="50" t="s">
        <v>113</v>
      </c>
      <c r="G99" s="51">
        <v>4914.6899999999996</v>
      </c>
      <c r="H99" s="51">
        <v>5100</v>
      </c>
      <c r="I99" s="51">
        <v>5100</v>
      </c>
      <c r="J99" s="51">
        <v>4729.49</v>
      </c>
      <c r="K99" s="51">
        <f t="shared" si="1"/>
        <v>96.231705356797676</v>
      </c>
      <c r="L99" s="52">
        <v>0</v>
      </c>
    </row>
    <row r="100" spans="2:12" x14ac:dyDescent="0.3">
      <c r="B100" s="8"/>
      <c r="C100" s="8"/>
      <c r="D100" s="6"/>
      <c r="E100" s="6">
        <v>4241</v>
      </c>
      <c r="F100" s="50" t="s">
        <v>114</v>
      </c>
      <c r="G100" s="51">
        <v>4914.6899999999996</v>
      </c>
      <c r="H100" s="51">
        <v>5100</v>
      </c>
      <c r="I100" s="51">
        <v>5100</v>
      </c>
      <c r="J100" s="51">
        <v>4729.49</v>
      </c>
      <c r="K100" s="51">
        <f t="shared" si="1"/>
        <v>96.231705356797676</v>
      </c>
      <c r="L100" s="52">
        <v>19.670000000000002</v>
      </c>
    </row>
  </sheetData>
  <mergeCells count="6">
    <mergeCell ref="B6:F6"/>
    <mergeCell ref="B7:F7"/>
    <mergeCell ref="B42:F42"/>
    <mergeCell ref="B43:F43"/>
    <mergeCell ref="B2:L2"/>
    <mergeCell ref="B4:L4"/>
  </mergeCells>
  <pageMargins left="0.7" right="0.7" top="0.75" bottom="0.75" header="0.3" footer="0.3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43"/>
  <sheetViews>
    <sheetView workbookViewId="0">
      <selection activeCell="A3" sqref="A3"/>
    </sheetView>
  </sheetViews>
  <sheetFormatPr defaultRowHeight="14.4" x14ac:dyDescent="0.3"/>
  <cols>
    <col min="2" max="2" width="41.21875" customWidth="1"/>
    <col min="3" max="6" width="25.33203125" customWidth="1"/>
    <col min="7" max="8" width="15.6640625" customWidth="1"/>
  </cols>
  <sheetData>
    <row r="1" spans="2:8" ht="17.399999999999999" x14ac:dyDescent="0.3">
      <c r="B1" s="14"/>
      <c r="C1" s="14"/>
      <c r="D1" s="14"/>
      <c r="E1" s="14"/>
      <c r="F1" s="3"/>
      <c r="G1" s="3"/>
      <c r="H1" s="3"/>
    </row>
    <row r="2" spans="2:8" ht="15.75" customHeight="1" x14ac:dyDescent="0.3">
      <c r="B2" s="75" t="s">
        <v>27</v>
      </c>
      <c r="C2" s="75"/>
      <c r="D2" s="75"/>
      <c r="E2" s="75"/>
      <c r="F2" s="75"/>
      <c r="G2" s="75"/>
      <c r="H2" s="75"/>
    </row>
    <row r="3" spans="2:8" ht="17.399999999999999" x14ac:dyDescent="0.3">
      <c r="B3" s="14"/>
      <c r="C3" s="14"/>
      <c r="D3" s="14"/>
      <c r="E3" s="14"/>
      <c r="F3" s="3"/>
      <c r="G3" s="3"/>
      <c r="H3" s="3"/>
    </row>
    <row r="4" spans="2:8" ht="26.4" x14ac:dyDescent="0.3">
      <c r="B4" s="27" t="s">
        <v>6</v>
      </c>
      <c r="C4" s="30" t="s">
        <v>51</v>
      </c>
      <c r="D4" s="27" t="s">
        <v>242</v>
      </c>
      <c r="E4" s="27" t="s">
        <v>201</v>
      </c>
      <c r="F4" s="30" t="s">
        <v>202</v>
      </c>
      <c r="G4" s="27" t="s">
        <v>11</v>
      </c>
      <c r="H4" s="27" t="s">
        <v>11</v>
      </c>
    </row>
    <row r="5" spans="2:8" x14ac:dyDescent="0.3">
      <c r="B5" s="27">
        <v>1</v>
      </c>
      <c r="C5" s="27">
        <v>2</v>
      </c>
      <c r="D5" s="27">
        <v>3</v>
      </c>
      <c r="E5" s="27">
        <v>4</v>
      </c>
      <c r="F5" s="27">
        <v>5</v>
      </c>
      <c r="G5" s="27" t="s">
        <v>13</v>
      </c>
      <c r="H5" s="27" t="s">
        <v>14</v>
      </c>
    </row>
    <row r="6" spans="2:8" x14ac:dyDescent="0.3">
      <c r="B6" s="5" t="s">
        <v>26</v>
      </c>
      <c r="C6" s="39">
        <v>1104265.8</v>
      </c>
      <c r="D6" s="39">
        <v>1358957</v>
      </c>
      <c r="E6" s="39">
        <v>1358957</v>
      </c>
      <c r="F6" s="39">
        <v>1220019.5900000001</v>
      </c>
      <c r="G6" s="32">
        <f>F6/C6*100</f>
        <v>110.48242098958421</v>
      </c>
      <c r="H6" s="39">
        <v>89.78</v>
      </c>
    </row>
    <row r="7" spans="2:8" x14ac:dyDescent="0.3">
      <c r="B7" s="58" t="s">
        <v>119</v>
      </c>
      <c r="C7" s="59">
        <v>103768.28</v>
      </c>
      <c r="D7" s="59">
        <v>64382</v>
      </c>
      <c r="E7" s="59">
        <v>64382</v>
      </c>
      <c r="F7" s="59">
        <v>46182.04</v>
      </c>
      <c r="G7" s="51">
        <f t="shared" ref="G7:G21" si="0">F7/C7*100</f>
        <v>44.504968184882706</v>
      </c>
      <c r="H7" s="51">
        <v>71.73</v>
      </c>
    </row>
    <row r="8" spans="2:8" x14ac:dyDescent="0.3">
      <c r="B8" s="58" t="s">
        <v>120</v>
      </c>
      <c r="C8" s="59">
        <v>52045.9</v>
      </c>
      <c r="D8" s="59">
        <v>64382</v>
      </c>
      <c r="E8" s="59">
        <v>64382</v>
      </c>
      <c r="F8" s="59">
        <v>46182.04</v>
      </c>
      <c r="G8" s="51">
        <f t="shared" si="0"/>
        <v>88.733291191044827</v>
      </c>
      <c r="H8" s="51">
        <v>71.73</v>
      </c>
    </row>
    <row r="9" spans="2:8" ht="27" x14ac:dyDescent="0.3">
      <c r="B9" s="58" t="s">
        <v>121</v>
      </c>
      <c r="C9" s="59">
        <v>51722.38</v>
      </c>
      <c r="D9" s="58"/>
      <c r="E9" s="58"/>
      <c r="F9" s="58"/>
      <c r="G9" s="51">
        <f t="shared" si="0"/>
        <v>0</v>
      </c>
      <c r="H9" s="61"/>
    </row>
    <row r="10" spans="2:8" x14ac:dyDescent="0.3">
      <c r="B10" s="58" t="s">
        <v>209</v>
      </c>
      <c r="C10" s="60">
        <v>36.950000000000003</v>
      </c>
      <c r="D10" s="60">
        <v>10</v>
      </c>
      <c r="E10" s="60">
        <v>10</v>
      </c>
      <c r="F10" s="60">
        <v>24.6</v>
      </c>
      <c r="G10" s="51">
        <f t="shared" si="0"/>
        <v>66.576454668470902</v>
      </c>
      <c r="H10" s="51">
        <v>246</v>
      </c>
    </row>
    <row r="11" spans="2:8" ht="27" x14ac:dyDescent="0.3">
      <c r="B11" s="58" t="s">
        <v>123</v>
      </c>
      <c r="C11" s="60">
        <v>36.950000000000003</v>
      </c>
      <c r="D11" s="60">
        <v>10</v>
      </c>
      <c r="E11" s="60">
        <v>10</v>
      </c>
      <c r="F11" s="60">
        <v>24.6</v>
      </c>
      <c r="G11" s="51">
        <f t="shared" si="0"/>
        <v>66.576454668470902</v>
      </c>
      <c r="H11" s="51">
        <v>246</v>
      </c>
    </row>
    <row r="12" spans="2:8" x14ac:dyDescent="0.3">
      <c r="B12" s="58" t="s">
        <v>124</v>
      </c>
      <c r="C12" s="59">
        <v>88520.37</v>
      </c>
      <c r="D12" s="59">
        <v>171571</v>
      </c>
      <c r="E12" s="59">
        <v>171571</v>
      </c>
      <c r="F12" s="59">
        <v>153283.6</v>
      </c>
      <c r="G12" s="51">
        <f t="shared" si="0"/>
        <v>173.16195131131965</v>
      </c>
      <c r="H12" s="51">
        <v>89.34</v>
      </c>
    </row>
    <row r="13" spans="2:8" ht="27" x14ac:dyDescent="0.3">
      <c r="B13" s="58" t="s">
        <v>210</v>
      </c>
      <c r="C13" s="58"/>
      <c r="D13" s="59">
        <v>59523</v>
      </c>
      <c r="E13" s="59">
        <v>59523</v>
      </c>
      <c r="F13" s="59">
        <v>50006.98</v>
      </c>
      <c r="G13" s="51"/>
      <c r="H13" s="51">
        <v>84.01</v>
      </c>
    </row>
    <row r="14" spans="2:8" ht="27" x14ac:dyDescent="0.3">
      <c r="B14" s="58" t="s">
        <v>125</v>
      </c>
      <c r="C14" s="59">
        <v>88520.37</v>
      </c>
      <c r="D14" s="59">
        <v>112048</v>
      </c>
      <c r="E14" s="59">
        <v>112048</v>
      </c>
      <c r="F14" s="59">
        <v>103276.62</v>
      </c>
      <c r="G14" s="51">
        <f t="shared" si="0"/>
        <v>116.66989191301391</v>
      </c>
      <c r="H14" s="51">
        <v>92.17</v>
      </c>
    </row>
    <row r="15" spans="2:8" x14ac:dyDescent="0.3">
      <c r="B15" s="58" t="s">
        <v>126</v>
      </c>
      <c r="C15" s="59">
        <v>902023.63</v>
      </c>
      <c r="D15" s="59">
        <v>1094437</v>
      </c>
      <c r="E15" s="59">
        <v>1094437</v>
      </c>
      <c r="F15" s="59">
        <v>990971.68</v>
      </c>
      <c r="G15" s="51">
        <f t="shared" si="0"/>
        <v>109.86094455197366</v>
      </c>
      <c r="H15" s="51">
        <v>90.55</v>
      </c>
    </row>
    <row r="16" spans="2:8" x14ac:dyDescent="0.3">
      <c r="B16" s="58" t="s">
        <v>211</v>
      </c>
      <c r="C16" s="58"/>
      <c r="D16" s="59">
        <v>1781</v>
      </c>
      <c r="E16" s="59">
        <v>1781</v>
      </c>
      <c r="F16" s="59">
        <v>1781</v>
      </c>
      <c r="G16" s="51"/>
      <c r="H16" s="51">
        <v>100</v>
      </c>
    </row>
    <row r="17" spans="2:8" x14ac:dyDescent="0.3">
      <c r="B17" s="58" t="s">
        <v>127</v>
      </c>
      <c r="C17" s="59">
        <v>902023.63</v>
      </c>
      <c r="D17" s="59">
        <v>1092656</v>
      </c>
      <c r="E17" s="59">
        <v>1092656</v>
      </c>
      <c r="F17" s="59">
        <v>989190.68</v>
      </c>
      <c r="G17" s="51">
        <f t="shared" si="0"/>
        <v>109.66349961364095</v>
      </c>
      <c r="H17" s="51">
        <v>90.53</v>
      </c>
    </row>
    <row r="18" spans="2:8" x14ac:dyDescent="0.3">
      <c r="B18" s="58" t="s">
        <v>137</v>
      </c>
      <c r="C18" s="59">
        <v>9633.31</v>
      </c>
      <c r="D18" s="59">
        <v>27957</v>
      </c>
      <c r="E18" s="59">
        <v>27957</v>
      </c>
      <c r="F18" s="59">
        <v>28828.95</v>
      </c>
      <c r="G18" s="51">
        <f t="shared" si="0"/>
        <v>299.26318160632223</v>
      </c>
      <c r="H18" s="51">
        <v>103.12</v>
      </c>
    </row>
    <row r="19" spans="2:8" x14ac:dyDescent="0.3">
      <c r="B19" s="58" t="s">
        <v>128</v>
      </c>
      <c r="C19" s="59">
        <v>9633.31</v>
      </c>
      <c r="D19" s="59">
        <v>27957</v>
      </c>
      <c r="E19" s="59">
        <v>27957</v>
      </c>
      <c r="F19" s="59">
        <v>28828.95</v>
      </c>
      <c r="G19" s="51">
        <f t="shared" si="0"/>
        <v>299.26318160632223</v>
      </c>
      <c r="H19" s="51">
        <v>103.12</v>
      </c>
    </row>
    <row r="20" spans="2:8" ht="40.200000000000003" x14ac:dyDescent="0.3">
      <c r="B20" s="58" t="s">
        <v>129</v>
      </c>
      <c r="C20" s="60">
        <v>283.26</v>
      </c>
      <c r="D20" s="60">
        <v>600</v>
      </c>
      <c r="E20" s="60">
        <v>600</v>
      </c>
      <c r="F20" s="60">
        <v>728.72</v>
      </c>
      <c r="G20" s="51">
        <f t="shared" si="0"/>
        <v>257.26187954529411</v>
      </c>
      <c r="H20" s="51">
        <v>121.45</v>
      </c>
    </row>
    <row r="21" spans="2:8" ht="40.200000000000003" x14ac:dyDescent="0.3">
      <c r="B21" s="58" t="s">
        <v>130</v>
      </c>
      <c r="C21" s="60">
        <v>283.26</v>
      </c>
      <c r="D21" s="60">
        <v>600</v>
      </c>
      <c r="E21" s="60">
        <v>600</v>
      </c>
      <c r="F21" s="60">
        <v>728.72</v>
      </c>
      <c r="G21" s="51">
        <f t="shared" si="0"/>
        <v>257.26187954529411</v>
      </c>
      <c r="H21" s="51">
        <v>121.45</v>
      </c>
    </row>
    <row r="22" spans="2:8" ht="15.75" customHeight="1" x14ac:dyDescent="0.3">
      <c r="B22" s="42" t="s">
        <v>25</v>
      </c>
      <c r="C22" s="62">
        <v>1109935.46</v>
      </c>
      <c r="D22" s="62">
        <v>1370887</v>
      </c>
      <c r="E22" s="62">
        <v>1370887</v>
      </c>
      <c r="F22" s="62">
        <v>1306367.95</v>
      </c>
      <c r="G22" s="62">
        <f>F22/C22*100</f>
        <v>117.69764973541794</v>
      </c>
      <c r="H22" s="62">
        <f>F22/E22*100</f>
        <v>95.293627410574317</v>
      </c>
    </row>
    <row r="23" spans="2:8" ht="15.75" customHeight="1" x14ac:dyDescent="0.3">
      <c r="B23" s="58" t="s">
        <v>119</v>
      </c>
      <c r="C23" s="59">
        <v>101265.41</v>
      </c>
      <c r="D23" s="59">
        <v>64382</v>
      </c>
      <c r="E23" s="59">
        <v>64382</v>
      </c>
      <c r="F23" s="59">
        <v>48156.18</v>
      </c>
      <c r="G23" s="59">
        <f t="shared" ref="G23:G43" si="1">F23/C23*100</f>
        <v>47.55442159371102</v>
      </c>
      <c r="H23" s="59">
        <v>74.8</v>
      </c>
    </row>
    <row r="24" spans="2:8" ht="15.75" customHeight="1" x14ac:dyDescent="0.3">
      <c r="B24" s="58" t="s">
        <v>120</v>
      </c>
      <c r="C24" s="59">
        <v>49847.41</v>
      </c>
      <c r="D24" s="59">
        <v>64382</v>
      </c>
      <c r="E24" s="59">
        <v>64382</v>
      </c>
      <c r="F24" s="59">
        <v>48156.18</v>
      </c>
      <c r="G24" s="59">
        <f t="shared" si="1"/>
        <v>96.607185809653899</v>
      </c>
      <c r="H24" s="59">
        <v>74.8</v>
      </c>
    </row>
    <row r="25" spans="2:8" ht="27.6" customHeight="1" x14ac:dyDescent="0.3">
      <c r="B25" s="58" t="s">
        <v>121</v>
      </c>
      <c r="C25" s="59">
        <v>51418</v>
      </c>
      <c r="D25" s="58"/>
      <c r="E25" s="58"/>
      <c r="F25" s="58"/>
      <c r="G25" s="59">
        <f t="shared" si="1"/>
        <v>0</v>
      </c>
      <c r="H25" s="63"/>
    </row>
    <row r="26" spans="2:8" ht="15.75" customHeight="1" x14ac:dyDescent="0.3">
      <c r="B26" s="58" t="s">
        <v>122</v>
      </c>
      <c r="C26" s="60">
        <v>36.979999999999997</v>
      </c>
      <c r="D26" s="60">
        <v>10</v>
      </c>
      <c r="E26" s="60">
        <v>10</v>
      </c>
      <c r="F26" s="58"/>
      <c r="G26" s="59">
        <f t="shared" si="1"/>
        <v>0</v>
      </c>
      <c r="H26" s="63"/>
    </row>
    <row r="27" spans="2:8" ht="28.8" customHeight="1" x14ac:dyDescent="0.3">
      <c r="B27" s="58" t="s">
        <v>123</v>
      </c>
      <c r="C27" s="60">
        <v>36.979999999999997</v>
      </c>
      <c r="D27" s="60">
        <v>10</v>
      </c>
      <c r="E27" s="60">
        <v>10</v>
      </c>
      <c r="F27" s="58"/>
      <c r="G27" s="59">
        <f t="shared" si="1"/>
        <v>0</v>
      </c>
      <c r="H27" s="63"/>
    </row>
    <row r="28" spans="2:8" ht="15.75" customHeight="1" x14ac:dyDescent="0.3">
      <c r="B28" s="58" t="s">
        <v>124</v>
      </c>
      <c r="C28" s="59">
        <v>87203.03</v>
      </c>
      <c r="D28" s="59">
        <v>171571</v>
      </c>
      <c r="E28" s="59">
        <v>171571</v>
      </c>
      <c r="F28" s="59">
        <v>161173.29</v>
      </c>
      <c r="G28" s="59">
        <f t="shared" si="1"/>
        <v>184.82533233076879</v>
      </c>
      <c r="H28" s="59">
        <v>93.94</v>
      </c>
    </row>
    <row r="29" spans="2:8" ht="28.8" customHeight="1" x14ac:dyDescent="0.3">
      <c r="B29" s="58" t="s">
        <v>210</v>
      </c>
      <c r="C29" s="58"/>
      <c r="D29" s="59">
        <v>59523</v>
      </c>
      <c r="E29" s="59">
        <v>59523</v>
      </c>
      <c r="F29" s="59">
        <v>59523</v>
      </c>
      <c r="G29" s="59"/>
      <c r="H29" s="59">
        <v>100</v>
      </c>
    </row>
    <row r="30" spans="2:8" ht="27.6" customHeight="1" x14ac:dyDescent="0.3">
      <c r="B30" s="58" t="s">
        <v>125</v>
      </c>
      <c r="C30" s="59">
        <v>87203.03</v>
      </c>
      <c r="D30" s="59">
        <v>112048</v>
      </c>
      <c r="E30" s="59">
        <v>112048</v>
      </c>
      <c r="F30" s="59">
        <v>101650.29</v>
      </c>
      <c r="G30" s="59">
        <f t="shared" si="1"/>
        <v>116.56738303703438</v>
      </c>
      <c r="H30" s="59">
        <v>90.72</v>
      </c>
    </row>
    <row r="31" spans="2:8" ht="17.399999999999999" customHeight="1" x14ac:dyDescent="0.3">
      <c r="B31" s="58" t="s">
        <v>126</v>
      </c>
      <c r="C31" s="59">
        <v>906927.41</v>
      </c>
      <c r="D31" s="59">
        <v>1094437</v>
      </c>
      <c r="E31" s="59">
        <v>1094437</v>
      </c>
      <c r="F31" s="59">
        <v>1069245.6399999999</v>
      </c>
      <c r="G31" s="59">
        <f t="shared" si="1"/>
        <v>117.89759888280362</v>
      </c>
      <c r="H31" s="59">
        <v>97.7</v>
      </c>
    </row>
    <row r="32" spans="2:8" ht="17.399999999999999" customHeight="1" x14ac:dyDescent="0.3">
      <c r="B32" s="58" t="s">
        <v>211</v>
      </c>
      <c r="C32" s="58"/>
      <c r="D32" s="59">
        <v>1781</v>
      </c>
      <c r="E32" s="59">
        <v>1781</v>
      </c>
      <c r="F32" s="59">
        <v>1781</v>
      </c>
      <c r="G32" s="59"/>
      <c r="H32" s="59">
        <v>100</v>
      </c>
    </row>
    <row r="33" spans="2:8" ht="17.399999999999999" customHeight="1" x14ac:dyDescent="0.3">
      <c r="B33" s="58" t="s">
        <v>127</v>
      </c>
      <c r="C33" s="59">
        <v>906927.41</v>
      </c>
      <c r="D33" s="59">
        <v>1092656</v>
      </c>
      <c r="E33" s="59">
        <v>1092656</v>
      </c>
      <c r="F33" s="59">
        <v>1067709.6399999999</v>
      </c>
      <c r="G33" s="59">
        <f t="shared" si="1"/>
        <v>117.72823582429821</v>
      </c>
      <c r="H33" s="59">
        <f>F33/E33*100</f>
        <v>97.716906327334485</v>
      </c>
    </row>
    <row r="34" spans="2:8" x14ac:dyDescent="0.3">
      <c r="B34" s="58" t="s">
        <v>137</v>
      </c>
      <c r="C34" s="59">
        <v>9256.56</v>
      </c>
      <c r="D34" s="59">
        <v>27957</v>
      </c>
      <c r="E34" s="59">
        <v>27957</v>
      </c>
      <c r="F34" s="59">
        <v>21778.62</v>
      </c>
      <c r="G34" s="59">
        <f t="shared" si="1"/>
        <v>235.27768415048357</v>
      </c>
      <c r="H34" s="59">
        <v>77.900000000000006</v>
      </c>
    </row>
    <row r="35" spans="2:8" ht="18" customHeight="1" x14ac:dyDescent="0.3">
      <c r="B35" s="58" t="s">
        <v>128</v>
      </c>
      <c r="C35" s="59">
        <v>9256.56</v>
      </c>
      <c r="D35" s="59">
        <v>27957</v>
      </c>
      <c r="E35" s="59">
        <v>27957</v>
      </c>
      <c r="F35" s="59">
        <v>21778.62</v>
      </c>
      <c r="G35" s="59">
        <f t="shared" si="1"/>
        <v>235.27768415048357</v>
      </c>
      <c r="H35" s="59">
        <v>77.900000000000006</v>
      </c>
    </row>
    <row r="36" spans="2:8" ht="42" customHeight="1" x14ac:dyDescent="0.3">
      <c r="B36" s="58" t="s">
        <v>129</v>
      </c>
      <c r="C36" s="58"/>
      <c r="D36" s="60">
        <v>600</v>
      </c>
      <c r="E36" s="60">
        <v>600</v>
      </c>
      <c r="F36" s="58"/>
      <c r="G36" s="59"/>
      <c r="H36" s="63"/>
    </row>
    <row r="37" spans="2:8" ht="40.200000000000003" x14ac:dyDescent="0.3">
      <c r="B37" s="58" t="s">
        <v>130</v>
      </c>
      <c r="C37" s="58"/>
      <c r="D37" s="60">
        <v>600</v>
      </c>
      <c r="E37" s="60">
        <v>600</v>
      </c>
      <c r="F37" s="58"/>
      <c r="G37" s="59"/>
      <c r="H37" s="63"/>
    </row>
    <row r="38" spans="2:8" ht="27" x14ac:dyDescent="0.3">
      <c r="B38" s="58" t="s">
        <v>131</v>
      </c>
      <c r="C38" s="59">
        <v>5246.07</v>
      </c>
      <c r="D38" s="59">
        <v>11930</v>
      </c>
      <c r="E38" s="59">
        <v>11930</v>
      </c>
      <c r="F38" s="59">
        <v>5627.13</v>
      </c>
      <c r="G38" s="59">
        <f t="shared" si="1"/>
        <v>107.26372312988582</v>
      </c>
      <c r="H38" s="59">
        <v>47.17</v>
      </c>
    </row>
    <row r="39" spans="2:8" x14ac:dyDescent="0.3">
      <c r="B39" s="58" t="s">
        <v>132</v>
      </c>
      <c r="C39" s="58"/>
      <c r="D39" s="60">
        <v>184</v>
      </c>
      <c r="E39" s="60">
        <v>184</v>
      </c>
      <c r="F39" s="58"/>
      <c r="G39" s="59"/>
      <c r="H39" s="63"/>
    </row>
    <row r="40" spans="2:8" x14ac:dyDescent="0.3">
      <c r="B40" s="58" t="s">
        <v>133</v>
      </c>
      <c r="C40" s="59">
        <v>1727.85</v>
      </c>
      <c r="D40" s="59">
        <v>8003</v>
      </c>
      <c r="E40" s="59">
        <v>8003</v>
      </c>
      <c r="F40" s="59">
        <v>3902.25</v>
      </c>
      <c r="G40" s="59">
        <f t="shared" si="1"/>
        <v>225.84425731400296</v>
      </c>
      <c r="H40" s="59">
        <v>48.76</v>
      </c>
    </row>
    <row r="41" spans="2:8" x14ac:dyDescent="0.3">
      <c r="B41" s="58" t="s">
        <v>134</v>
      </c>
      <c r="C41" s="59">
        <v>1975</v>
      </c>
      <c r="D41" s="59">
        <v>2418</v>
      </c>
      <c r="E41" s="59">
        <v>2418</v>
      </c>
      <c r="F41" s="59">
        <v>1836.55</v>
      </c>
      <c r="G41" s="59">
        <f t="shared" si="1"/>
        <v>92.989873417721512</v>
      </c>
      <c r="H41" s="59">
        <f>F41/E41*100</f>
        <v>75.953267162944584</v>
      </c>
    </row>
    <row r="42" spans="2:8" x14ac:dyDescent="0.3">
      <c r="B42" s="58" t="s">
        <v>135</v>
      </c>
      <c r="C42" s="60">
        <v>750.72</v>
      </c>
      <c r="D42" s="60">
        <v>751</v>
      </c>
      <c r="E42" s="60">
        <v>751</v>
      </c>
      <c r="F42" s="60">
        <v>30.42</v>
      </c>
      <c r="G42" s="59">
        <f t="shared" si="1"/>
        <v>4.0521099744245523</v>
      </c>
      <c r="H42" s="59">
        <v>4.05</v>
      </c>
    </row>
    <row r="43" spans="2:8" ht="40.200000000000003" x14ac:dyDescent="0.3">
      <c r="B43" s="58" t="s">
        <v>136</v>
      </c>
      <c r="C43" s="60">
        <v>792.5</v>
      </c>
      <c r="D43" s="60">
        <v>574</v>
      </c>
      <c r="E43" s="60">
        <v>574</v>
      </c>
      <c r="F43" s="58"/>
      <c r="G43" s="59">
        <f t="shared" si="1"/>
        <v>0</v>
      </c>
      <c r="H43" s="63"/>
    </row>
  </sheetData>
  <mergeCells count="1">
    <mergeCell ref="B2:H2"/>
  </mergeCells>
  <pageMargins left="0.7" right="0.7" top="0.75" bottom="0.75" header="0.3" footer="0.3"/>
  <pageSetup paperSize="9" scale="4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0"/>
  <sheetViews>
    <sheetView workbookViewId="0">
      <selection activeCell="B14" sqref="B14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14"/>
      <c r="C1" s="14"/>
      <c r="D1" s="14"/>
      <c r="E1" s="14"/>
      <c r="F1" s="3"/>
      <c r="G1" s="3"/>
      <c r="H1" s="3"/>
    </row>
    <row r="2" spans="2:8" ht="15.75" customHeight="1" x14ac:dyDescent="0.3">
      <c r="B2" s="75" t="s">
        <v>30</v>
      </c>
      <c r="C2" s="75"/>
      <c r="D2" s="75"/>
      <c r="E2" s="75"/>
      <c r="F2" s="75"/>
      <c r="G2" s="75"/>
      <c r="H2" s="75"/>
    </row>
    <row r="3" spans="2:8" ht="17.399999999999999" x14ac:dyDescent="0.3">
      <c r="B3" s="14"/>
      <c r="C3" s="14"/>
      <c r="D3" s="14"/>
      <c r="E3" s="14"/>
      <c r="F3" s="3"/>
      <c r="G3" s="3"/>
      <c r="H3" s="3"/>
    </row>
    <row r="4" spans="2:8" ht="26.4" x14ac:dyDescent="0.3">
      <c r="B4" s="27" t="s">
        <v>6</v>
      </c>
      <c r="C4" s="30" t="s">
        <v>51</v>
      </c>
      <c r="D4" s="27" t="s">
        <v>242</v>
      </c>
      <c r="E4" s="27" t="s">
        <v>201</v>
      </c>
      <c r="F4" s="30" t="s">
        <v>202</v>
      </c>
      <c r="G4" s="27" t="s">
        <v>11</v>
      </c>
      <c r="H4" s="27" t="s">
        <v>11</v>
      </c>
    </row>
    <row r="5" spans="2:8" x14ac:dyDescent="0.3">
      <c r="B5" s="27">
        <v>1</v>
      </c>
      <c r="C5" s="27">
        <v>2</v>
      </c>
      <c r="D5" s="27">
        <v>3</v>
      </c>
      <c r="E5" s="27">
        <v>4</v>
      </c>
      <c r="F5" s="27">
        <v>5</v>
      </c>
      <c r="G5" s="27" t="s">
        <v>13</v>
      </c>
      <c r="H5" s="27" t="s">
        <v>14</v>
      </c>
    </row>
    <row r="6" spans="2:8" ht="15.75" customHeight="1" x14ac:dyDescent="0.3">
      <c r="B6" s="18" t="s">
        <v>25</v>
      </c>
      <c r="C6" s="40">
        <v>1109935.46</v>
      </c>
      <c r="D6" s="40">
        <v>1370887</v>
      </c>
      <c r="E6" s="40">
        <v>1370887</v>
      </c>
      <c r="F6" s="39">
        <v>1306367.95</v>
      </c>
      <c r="G6" s="40">
        <f>F6/C6*100</f>
        <v>117.69764973541794</v>
      </c>
      <c r="H6" s="41">
        <v>95.29</v>
      </c>
    </row>
    <row r="7" spans="2:8" ht="15.75" customHeight="1" x14ac:dyDescent="0.3">
      <c r="B7" s="58" t="s">
        <v>116</v>
      </c>
      <c r="C7" s="51">
        <v>1109935.46</v>
      </c>
      <c r="D7" s="51">
        <v>1370887</v>
      </c>
      <c r="E7" s="51">
        <v>1370887</v>
      </c>
      <c r="F7" s="51">
        <v>1306367.95</v>
      </c>
      <c r="G7" s="51">
        <f t="shared" ref="G7:G10" si="0">F7/C7*100</f>
        <v>117.69764973541794</v>
      </c>
      <c r="H7" s="52">
        <v>95.29</v>
      </c>
    </row>
    <row r="8" spans="2:8" ht="15.75" customHeight="1" x14ac:dyDescent="0.3">
      <c r="B8" s="58" t="s">
        <v>117</v>
      </c>
      <c r="C8" s="51">
        <v>1109935.46</v>
      </c>
      <c r="D8" s="51">
        <v>1370887</v>
      </c>
      <c r="E8" s="51">
        <v>1370887</v>
      </c>
      <c r="F8" s="51">
        <v>1306367.95</v>
      </c>
      <c r="G8" s="51">
        <f t="shared" si="0"/>
        <v>117.69764973541794</v>
      </c>
      <c r="H8" s="52">
        <v>95.29</v>
      </c>
    </row>
    <row r="9" spans="2:8" x14ac:dyDescent="0.3">
      <c r="B9" s="58" t="s">
        <v>115</v>
      </c>
      <c r="C9" s="51">
        <v>1109935.46</v>
      </c>
      <c r="D9" s="51">
        <v>1370887</v>
      </c>
      <c r="E9" s="51">
        <v>1370887</v>
      </c>
      <c r="F9" s="51">
        <v>1306367.95</v>
      </c>
      <c r="G9" s="51">
        <f t="shared" si="0"/>
        <v>117.69764973541794</v>
      </c>
      <c r="H9" s="52">
        <v>95.29</v>
      </c>
    </row>
    <row r="10" spans="2:8" x14ac:dyDescent="0.3">
      <c r="B10" s="58" t="s">
        <v>118</v>
      </c>
      <c r="C10" s="51">
        <v>1109935.46</v>
      </c>
      <c r="D10" s="51">
        <v>1370887</v>
      </c>
      <c r="E10" s="51">
        <v>1370887</v>
      </c>
      <c r="F10" s="51">
        <v>1306367.95</v>
      </c>
      <c r="G10" s="51">
        <f t="shared" si="0"/>
        <v>117.69764973541794</v>
      </c>
      <c r="H10" s="52">
        <v>95.29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8"/>
  <sheetViews>
    <sheetView workbookViewId="0">
      <selection activeCell="H8" sqref="H8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2:12" ht="18" customHeight="1" x14ac:dyDescent="0.3">
      <c r="B2" s="75" t="s">
        <v>47</v>
      </c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2:12" ht="15.75" customHeight="1" x14ac:dyDescent="0.3">
      <c r="B3" s="75" t="s">
        <v>28</v>
      </c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2:12" ht="17.399999999999999" x14ac:dyDescent="0.3">
      <c r="B4" s="14"/>
      <c r="C4" s="14"/>
      <c r="D4" s="14"/>
      <c r="E4" s="14"/>
      <c r="F4" s="14"/>
      <c r="G4" s="14"/>
      <c r="H4" s="14"/>
      <c r="I4" s="14"/>
      <c r="J4" s="3"/>
      <c r="K4" s="3"/>
      <c r="L4" s="3"/>
    </row>
    <row r="5" spans="2:12" ht="25.5" customHeight="1" x14ac:dyDescent="0.3">
      <c r="B5" s="101" t="s">
        <v>6</v>
      </c>
      <c r="C5" s="102"/>
      <c r="D5" s="102"/>
      <c r="E5" s="102"/>
      <c r="F5" s="103"/>
      <c r="G5" s="30" t="s">
        <v>51</v>
      </c>
      <c r="H5" s="27" t="s">
        <v>240</v>
      </c>
      <c r="I5" s="27" t="s">
        <v>201</v>
      </c>
      <c r="J5" s="30" t="s">
        <v>202</v>
      </c>
      <c r="K5" s="27" t="s">
        <v>11</v>
      </c>
      <c r="L5" s="27" t="s">
        <v>11</v>
      </c>
    </row>
    <row r="6" spans="2:12" x14ac:dyDescent="0.3">
      <c r="B6" s="101">
        <v>1</v>
      </c>
      <c r="C6" s="102"/>
      <c r="D6" s="102"/>
      <c r="E6" s="102"/>
      <c r="F6" s="103"/>
      <c r="G6" s="28">
        <v>2</v>
      </c>
      <c r="H6" s="28">
        <v>3</v>
      </c>
      <c r="I6" s="28">
        <v>4</v>
      </c>
      <c r="J6" s="28">
        <v>5</v>
      </c>
      <c r="K6" s="28" t="s">
        <v>13</v>
      </c>
      <c r="L6" s="28" t="s">
        <v>14</v>
      </c>
    </row>
    <row r="7" spans="2:12" x14ac:dyDescent="0.3"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</row>
    <row r="8" spans="2:12" x14ac:dyDescent="0.3">
      <c r="B8" t="s">
        <v>200</v>
      </c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18"/>
  <sheetViews>
    <sheetView workbookViewId="0">
      <selection activeCell="E15" sqref="E15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14"/>
      <c r="C1" s="14"/>
      <c r="D1" s="14"/>
      <c r="E1" s="14"/>
      <c r="F1" s="3"/>
      <c r="G1" s="3"/>
      <c r="H1" s="3"/>
    </row>
    <row r="2" spans="2:8" ht="15.75" customHeight="1" x14ac:dyDescent="0.3">
      <c r="B2" s="75" t="s">
        <v>29</v>
      </c>
      <c r="C2" s="75"/>
      <c r="D2" s="75"/>
      <c r="E2" s="75"/>
      <c r="F2" s="75"/>
      <c r="G2" s="75"/>
      <c r="H2" s="75"/>
    </row>
    <row r="3" spans="2:8" ht="17.399999999999999" x14ac:dyDescent="0.3">
      <c r="B3" s="14"/>
      <c r="C3" s="14"/>
      <c r="D3" s="14"/>
      <c r="E3" s="14"/>
      <c r="F3" s="3"/>
      <c r="G3" s="3"/>
      <c r="H3" s="3"/>
    </row>
    <row r="4" spans="2:8" ht="26.4" x14ac:dyDescent="0.3">
      <c r="B4" s="27" t="s">
        <v>6</v>
      </c>
      <c r="C4" s="30" t="s">
        <v>51</v>
      </c>
      <c r="D4" s="27" t="s">
        <v>240</v>
      </c>
      <c r="E4" s="27" t="s">
        <v>201</v>
      </c>
      <c r="F4" s="30" t="s">
        <v>202</v>
      </c>
      <c r="G4" s="27" t="s">
        <v>11</v>
      </c>
      <c r="H4" s="27" t="s">
        <v>11</v>
      </c>
    </row>
    <row r="5" spans="2:8" x14ac:dyDescent="0.3">
      <c r="B5" s="27">
        <v>1</v>
      </c>
      <c r="C5" s="27">
        <v>2</v>
      </c>
      <c r="D5" s="27">
        <v>3</v>
      </c>
      <c r="E5" s="27">
        <v>4</v>
      </c>
      <c r="F5" s="27">
        <v>5</v>
      </c>
      <c r="G5" s="27" t="s">
        <v>13</v>
      </c>
      <c r="H5" s="27" t="s">
        <v>14</v>
      </c>
    </row>
    <row r="6" spans="2:8" x14ac:dyDescent="0.3">
      <c r="B6" s="64"/>
      <c r="C6" s="64"/>
      <c r="D6" s="64"/>
      <c r="E6" s="64"/>
      <c r="F6" s="64"/>
      <c r="G6" s="64"/>
      <c r="H6" s="64"/>
    </row>
    <row r="7" spans="2:8" x14ac:dyDescent="0.3">
      <c r="B7" s="64" t="s">
        <v>200</v>
      </c>
      <c r="C7" s="64"/>
      <c r="D7" s="64"/>
      <c r="E7" s="64"/>
      <c r="F7" s="64"/>
      <c r="G7" s="64"/>
      <c r="H7" s="64"/>
    </row>
    <row r="17" ht="15.75" customHeight="1" x14ac:dyDescent="0.3"/>
    <row r="18" ht="15.75" customHeight="1" x14ac:dyDescent="0.3"/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G420"/>
  <sheetViews>
    <sheetView tabSelected="1" topLeftCell="B58" zoomScaleNormal="100" workbookViewId="0">
      <selection activeCell="B366" sqref="B366:G412"/>
    </sheetView>
  </sheetViews>
  <sheetFormatPr defaultRowHeight="14.4" x14ac:dyDescent="0.3"/>
  <cols>
    <col min="2" max="2" width="12" customWidth="1"/>
    <col min="3" max="3" width="38.77734375" customWidth="1"/>
    <col min="4" max="6" width="25.33203125" customWidth="1"/>
    <col min="7" max="7" width="15.6640625" customWidth="1"/>
  </cols>
  <sheetData>
    <row r="1" spans="2:7" ht="17.399999999999999" x14ac:dyDescent="0.3">
      <c r="B1" s="2"/>
      <c r="C1" s="2"/>
      <c r="D1" s="2"/>
      <c r="E1" s="2"/>
      <c r="F1" s="2"/>
      <c r="G1" s="3"/>
    </row>
    <row r="2" spans="2:7" ht="18" customHeight="1" x14ac:dyDescent="0.3">
      <c r="B2" s="75" t="s">
        <v>8</v>
      </c>
      <c r="C2" s="104"/>
      <c r="D2" s="104"/>
      <c r="E2" s="104"/>
      <c r="F2" s="104"/>
      <c r="G2" s="104"/>
    </row>
    <row r="3" spans="2:7" ht="17.399999999999999" x14ac:dyDescent="0.3">
      <c r="B3" s="2"/>
      <c r="C3" s="2"/>
      <c r="D3" s="2"/>
      <c r="E3" s="2"/>
      <c r="F3" s="2"/>
      <c r="G3" s="3"/>
    </row>
    <row r="4" spans="2:7" ht="15.6" x14ac:dyDescent="0.3">
      <c r="B4" s="105" t="s">
        <v>48</v>
      </c>
      <c r="C4" s="105"/>
      <c r="D4" s="105"/>
      <c r="E4" s="105"/>
      <c r="F4" s="105"/>
      <c r="G4" s="105"/>
    </row>
    <row r="5" spans="2:7" ht="17.399999999999999" x14ac:dyDescent="0.3">
      <c r="B5" s="14"/>
      <c r="C5" s="14"/>
      <c r="D5" s="14"/>
      <c r="E5" s="14"/>
      <c r="F5" s="14"/>
      <c r="G5" s="3"/>
    </row>
    <row r="6" spans="2:7" ht="26.4" x14ac:dyDescent="0.3">
      <c r="B6" s="106" t="s">
        <v>6</v>
      </c>
      <c r="C6" s="106"/>
      <c r="D6" s="27" t="s">
        <v>242</v>
      </c>
      <c r="E6" s="43" t="s">
        <v>201</v>
      </c>
      <c r="F6" s="44" t="s">
        <v>202</v>
      </c>
      <c r="G6" s="43" t="s">
        <v>11</v>
      </c>
    </row>
    <row r="7" spans="2:7" s="22" customFormat="1" ht="15.75" customHeight="1" x14ac:dyDescent="0.2">
      <c r="B7" s="107">
        <v>1</v>
      </c>
      <c r="C7" s="107"/>
      <c r="D7" s="45">
        <v>2</v>
      </c>
      <c r="E7" s="45">
        <v>3</v>
      </c>
      <c r="F7" s="45">
        <v>4</v>
      </c>
      <c r="G7" s="45" t="s">
        <v>31</v>
      </c>
    </row>
    <row r="8" spans="2:7" s="29" customFormat="1" ht="40.799999999999997" customHeight="1" x14ac:dyDescent="0.25">
      <c r="B8" s="5" t="s">
        <v>138</v>
      </c>
      <c r="C8" s="65" t="s">
        <v>139</v>
      </c>
      <c r="D8" s="66">
        <v>1370887</v>
      </c>
      <c r="E8" s="66">
        <v>1370887</v>
      </c>
      <c r="F8" s="66">
        <v>1306367.95</v>
      </c>
      <c r="G8" s="67">
        <v>95.29</v>
      </c>
    </row>
    <row r="9" spans="2:7" s="29" customFormat="1" ht="14.4" customHeight="1" x14ac:dyDescent="0.25">
      <c r="B9" s="5" t="s">
        <v>140</v>
      </c>
      <c r="C9" s="65" t="s">
        <v>141</v>
      </c>
      <c r="D9" s="66">
        <v>1370887</v>
      </c>
      <c r="E9" s="66">
        <v>1370887</v>
      </c>
      <c r="F9" s="66">
        <v>1306367.95</v>
      </c>
      <c r="G9" s="67">
        <v>95.29</v>
      </c>
    </row>
    <row r="10" spans="2:7" s="29" customFormat="1" ht="14.4" customHeight="1" x14ac:dyDescent="0.25">
      <c r="B10" s="5">
        <v>11197</v>
      </c>
      <c r="C10" s="65" t="s">
        <v>142</v>
      </c>
      <c r="D10" s="66">
        <v>1370887</v>
      </c>
      <c r="E10" s="66">
        <v>1370887</v>
      </c>
      <c r="F10" s="66">
        <v>1306367.95</v>
      </c>
      <c r="G10" s="67">
        <v>95.29</v>
      </c>
    </row>
    <row r="11" spans="2:7" s="29" customFormat="1" ht="14.4" customHeight="1" x14ac:dyDescent="0.25">
      <c r="B11" s="5">
        <v>1137</v>
      </c>
      <c r="C11" s="65" t="s">
        <v>143</v>
      </c>
      <c r="D11" s="66">
        <v>67823</v>
      </c>
      <c r="E11" s="66">
        <v>67823</v>
      </c>
      <c r="F11" s="66">
        <v>63834.77</v>
      </c>
      <c r="G11" s="67">
        <v>94.12</v>
      </c>
    </row>
    <row r="12" spans="2:7" s="29" customFormat="1" ht="28.8" customHeight="1" x14ac:dyDescent="0.25">
      <c r="B12" s="5" t="s">
        <v>144</v>
      </c>
      <c r="C12" s="65" t="s">
        <v>145</v>
      </c>
      <c r="D12" s="66">
        <v>67823</v>
      </c>
      <c r="E12" s="66">
        <v>67823</v>
      </c>
      <c r="F12" s="66">
        <v>63834.77</v>
      </c>
      <c r="G12" s="67">
        <v>94.12</v>
      </c>
    </row>
    <row r="13" spans="2:7" s="29" customFormat="1" ht="14.4" customHeight="1" x14ac:dyDescent="0.25">
      <c r="B13" s="8" t="s">
        <v>146</v>
      </c>
      <c r="C13" s="68" t="s">
        <v>148</v>
      </c>
      <c r="D13" s="69">
        <v>8300</v>
      </c>
      <c r="E13" s="69">
        <v>8300</v>
      </c>
      <c r="F13" s="69">
        <v>4311.7700000000004</v>
      </c>
      <c r="G13" s="70">
        <v>51.95</v>
      </c>
    </row>
    <row r="14" spans="2:7" s="29" customFormat="1" ht="14.4" customHeight="1" x14ac:dyDescent="0.25">
      <c r="B14" s="8" t="s">
        <v>147</v>
      </c>
      <c r="C14" s="68" t="s">
        <v>148</v>
      </c>
      <c r="D14" s="69">
        <v>8300</v>
      </c>
      <c r="E14" s="69">
        <v>8300</v>
      </c>
      <c r="F14" s="69">
        <v>4311.7700000000004</v>
      </c>
      <c r="G14" s="70">
        <v>51.95</v>
      </c>
    </row>
    <row r="15" spans="2:7" s="29" customFormat="1" ht="14.4" customHeight="1" x14ac:dyDescent="0.25">
      <c r="B15" s="8">
        <v>3</v>
      </c>
      <c r="C15" s="68" t="s">
        <v>3</v>
      </c>
      <c r="D15" s="69">
        <v>8300</v>
      </c>
      <c r="E15" s="69">
        <v>8300</v>
      </c>
      <c r="F15" s="69">
        <v>4311.7700000000004</v>
      </c>
      <c r="G15" s="70">
        <v>51.95</v>
      </c>
    </row>
    <row r="16" spans="2:7" s="29" customFormat="1" ht="14.4" customHeight="1" x14ac:dyDescent="0.25">
      <c r="B16" s="8">
        <v>32</v>
      </c>
      <c r="C16" s="68" t="s">
        <v>10</v>
      </c>
      <c r="D16" s="69">
        <v>8300</v>
      </c>
      <c r="E16" s="69">
        <v>8300</v>
      </c>
      <c r="F16" s="69">
        <v>4311.7700000000004</v>
      </c>
      <c r="G16" s="70">
        <v>51.95</v>
      </c>
    </row>
    <row r="17" spans="2:7" s="29" customFormat="1" ht="14.4" customHeight="1" x14ac:dyDescent="0.25">
      <c r="B17" s="8">
        <v>322</v>
      </c>
      <c r="C17" s="68" t="s">
        <v>80</v>
      </c>
      <c r="D17" s="69">
        <v>7200</v>
      </c>
      <c r="E17" s="69">
        <v>7200</v>
      </c>
      <c r="F17" s="69">
        <v>4006.5</v>
      </c>
      <c r="G17" s="70">
        <v>55.65</v>
      </c>
    </row>
    <row r="18" spans="2:7" s="29" customFormat="1" ht="14.4" customHeight="1" x14ac:dyDescent="0.25">
      <c r="B18" s="8">
        <v>3221</v>
      </c>
      <c r="C18" s="68" t="s">
        <v>81</v>
      </c>
      <c r="D18" s="69">
        <v>2200</v>
      </c>
      <c r="E18" s="69">
        <v>2200</v>
      </c>
      <c r="F18" s="70">
        <v>234.88</v>
      </c>
      <c r="G18" s="70">
        <v>10.68</v>
      </c>
    </row>
    <row r="19" spans="2:7" s="29" customFormat="1" ht="14.4" customHeight="1" x14ac:dyDescent="0.25">
      <c r="B19" s="8">
        <v>3223</v>
      </c>
      <c r="C19" s="68" t="s">
        <v>83</v>
      </c>
      <c r="D19" s="69">
        <v>5000</v>
      </c>
      <c r="E19" s="69">
        <v>5000</v>
      </c>
      <c r="F19" s="69">
        <v>3771.62</v>
      </c>
      <c r="G19" s="70">
        <v>75.430000000000007</v>
      </c>
    </row>
    <row r="20" spans="2:7" s="29" customFormat="1" ht="14.4" customHeight="1" x14ac:dyDescent="0.25">
      <c r="B20" s="8">
        <v>323</v>
      </c>
      <c r="C20" s="68" t="s">
        <v>87</v>
      </c>
      <c r="D20" s="69">
        <v>1100</v>
      </c>
      <c r="E20" s="69">
        <v>1100</v>
      </c>
      <c r="F20" s="70">
        <v>305.27</v>
      </c>
      <c r="G20" s="70">
        <v>27.75</v>
      </c>
    </row>
    <row r="21" spans="2:7" s="29" customFormat="1" ht="14.4" customHeight="1" x14ac:dyDescent="0.25">
      <c r="B21" s="8">
        <v>3236</v>
      </c>
      <c r="C21" s="68" t="s">
        <v>93</v>
      </c>
      <c r="D21" s="69">
        <v>1100</v>
      </c>
      <c r="E21" s="69">
        <v>1100</v>
      </c>
      <c r="F21" s="70">
        <v>305.27</v>
      </c>
      <c r="G21" s="70">
        <v>27.75</v>
      </c>
    </row>
    <row r="22" spans="2:7" s="29" customFormat="1" ht="27.6" customHeight="1" x14ac:dyDescent="0.25">
      <c r="B22" s="8" t="s">
        <v>213</v>
      </c>
      <c r="C22" s="68" t="s">
        <v>149</v>
      </c>
      <c r="D22" s="71"/>
      <c r="E22" s="71"/>
      <c r="F22" s="71"/>
      <c r="G22" s="71"/>
    </row>
    <row r="23" spans="2:7" s="29" customFormat="1" ht="14.4" customHeight="1" x14ac:dyDescent="0.25">
      <c r="B23" s="8">
        <v>3</v>
      </c>
      <c r="C23" s="68" t="s">
        <v>3</v>
      </c>
      <c r="D23" s="71"/>
      <c r="E23" s="71"/>
      <c r="F23" s="71"/>
      <c r="G23" s="71"/>
    </row>
    <row r="24" spans="2:7" s="29" customFormat="1" ht="14.4" customHeight="1" x14ac:dyDescent="0.25">
      <c r="B24" s="8">
        <v>32</v>
      </c>
      <c r="C24" s="68" t="s">
        <v>10</v>
      </c>
      <c r="D24" s="71"/>
      <c r="E24" s="71"/>
      <c r="F24" s="71"/>
      <c r="G24" s="71"/>
    </row>
    <row r="25" spans="2:7" s="29" customFormat="1" ht="14.4" customHeight="1" x14ac:dyDescent="0.25">
      <c r="B25" s="8">
        <v>321</v>
      </c>
      <c r="C25" s="68" t="s">
        <v>23</v>
      </c>
      <c r="D25" s="70">
        <v>0</v>
      </c>
      <c r="E25" s="70">
        <v>0</v>
      </c>
      <c r="F25" s="70">
        <v>0</v>
      </c>
      <c r="G25" s="70">
        <v>0</v>
      </c>
    </row>
    <row r="26" spans="2:7" s="29" customFormat="1" ht="14.4" customHeight="1" x14ac:dyDescent="0.25">
      <c r="B26" s="8">
        <v>3211</v>
      </c>
      <c r="C26" s="68" t="s">
        <v>24</v>
      </c>
      <c r="D26" s="70">
        <v>0</v>
      </c>
      <c r="E26" s="70">
        <v>0</v>
      </c>
      <c r="F26" s="70">
        <v>0</v>
      </c>
      <c r="G26" s="70">
        <v>0</v>
      </c>
    </row>
    <row r="27" spans="2:7" s="29" customFormat="1" ht="14.4" customHeight="1" x14ac:dyDescent="0.25">
      <c r="B27" s="8">
        <v>3213</v>
      </c>
      <c r="C27" s="68" t="s">
        <v>78</v>
      </c>
      <c r="D27" s="70">
        <v>0</v>
      </c>
      <c r="E27" s="70">
        <v>0</v>
      </c>
      <c r="F27" s="70">
        <v>0</v>
      </c>
      <c r="G27" s="70">
        <v>0</v>
      </c>
    </row>
    <row r="28" spans="2:7" s="29" customFormat="1" ht="14.4" customHeight="1" x14ac:dyDescent="0.25">
      <c r="B28" s="8">
        <v>3214</v>
      </c>
      <c r="C28" s="68" t="s">
        <v>79</v>
      </c>
      <c r="D28" s="70">
        <v>0</v>
      </c>
      <c r="E28" s="70">
        <v>0</v>
      </c>
      <c r="F28" s="70">
        <v>0</v>
      </c>
      <c r="G28" s="70">
        <v>0</v>
      </c>
    </row>
    <row r="29" spans="2:7" s="29" customFormat="1" ht="14.4" customHeight="1" x14ac:dyDescent="0.25">
      <c r="B29" s="8">
        <v>322</v>
      </c>
      <c r="C29" s="68" t="s">
        <v>80</v>
      </c>
      <c r="D29" s="70">
        <v>0</v>
      </c>
      <c r="E29" s="70">
        <v>0</v>
      </c>
      <c r="F29" s="70">
        <v>0</v>
      </c>
      <c r="G29" s="70">
        <v>0</v>
      </c>
    </row>
    <row r="30" spans="2:7" s="29" customFormat="1" ht="14.4" customHeight="1" x14ac:dyDescent="0.25">
      <c r="B30" s="8">
        <v>3221</v>
      </c>
      <c r="C30" s="68" t="s">
        <v>81</v>
      </c>
      <c r="D30" s="70">
        <v>0</v>
      </c>
      <c r="E30" s="70">
        <v>0</v>
      </c>
      <c r="F30" s="70">
        <v>0</v>
      </c>
      <c r="G30" s="70">
        <v>0</v>
      </c>
    </row>
    <row r="31" spans="2:7" s="29" customFormat="1" ht="14.4" customHeight="1" x14ac:dyDescent="0.25">
      <c r="B31" s="8">
        <v>3222</v>
      </c>
      <c r="C31" s="68" t="s">
        <v>82</v>
      </c>
      <c r="D31" s="70">
        <v>0</v>
      </c>
      <c r="E31" s="70">
        <v>0</v>
      </c>
      <c r="F31" s="70">
        <v>0</v>
      </c>
      <c r="G31" s="70">
        <v>0</v>
      </c>
    </row>
    <row r="32" spans="2:7" s="29" customFormat="1" ht="14.4" customHeight="1" x14ac:dyDescent="0.25">
      <c r="B32" s="8">
        <v>3223</v>
      </c>
      <c r="C32" s="68" t="s">
        <v>83</v>
      </c>
      <c r="D32" s="70">
        <v>0</v>
      </c>
      <c r="E32" s="70">
        <v>0</v>
      </c>
      <c r="F32" s="70">
        <v>0</v>
      </c>
      <c r="G32" s="70">
        <v>0</v>
      </c>
    </row>
    <row r="33" spans="2:7" s="29" customFormat="1" ht="14.4" customHeight="1" x14ac:dyDescent="0.25">
      <c r="B33" s="8">
        <v>3224</v>
      </c>
      <c r="C33" s="68" t="s">
        <v>84</v>
      </c>
      <c r="D33" s="70">
        <v>0</v>
      </c>
      <c r="E33" s="70">
        <v>0</v>
      </c>
      <c r="F33" s="70">
        <v>0</v>
      </c>
      <c r="G33" s="70">
        <v>0</v>
      </c>
    </row>
    <row r="34" spans="2:7" s="29" customFormat="1" ht="14.4" customHeight="1" x14ac:dyDescent="0.25">
      <c r="B34" s="8">
        <v>3225</v>
      </c>
      <c r="C34" s="68" t="s">
        <v>85</v>
      </c>
      <c r="D34" s="70">
        <v>0</v>
      </c>
      <c r="E34" s="70">
        <v>0</v>
      </c>
      <c r="F34" s="70">
        <v>0</v>
      </c>
      <c r="G34" s="70">
        <v>0</v>
      </c>
    </row>
    <row r="35" spans="2:7" s="29" customFormat="1" ht="14.4" customHeight="1" x14ac:dyDescent="0.25">
      <c r="B35" s="8">
        <v>3227</v>
      </c>
      <c r="C35" s="68" t="s">
        <v>86</v>
      </c>
      <c r="D35" s="70">
        <v>0</v>
      </c>
      <c r="E35" s="70">
        <v>0</v>
      </c>
      <c r="F35" s="70">
        <v>0</v>
      </c>
      <c r="G35" s="70">
        <v>0</v>
      </c>
    </row>
    <row r="36" spans="2:7" s="29" customFormat="1" ht="14.4" customHeight="1" x14ac:dyDescent="0.25">
      <c r="B36" s="8">
        <v>323</v>
      </c>
      <c r="C36" s="68" t="s">
        <v>87</v>
      </c>
      <c r="D36" s="70">
        <v>0</v>
      </c>
      <c r="E36" s="70">
        <v>0</v>
      </c>
      <c r="F36" s="70">
        <v>0</v>
      </c>
      <c r="G36" s="70">
        <v>0</v>
      </c>
    </row>
    <row r="37" spans="2:7" s="29" customFormat="1" ht="14.4" customHeight="1" x14ac:dyDescent="0.25">
      <c r="B37" s="8">
        <v>3231</v>
      </c>
      <c r="C37" s="68" t="s">
        <v>88</v>
      </c>
      <c r="D37" s="70">
        <v>0</v>
      </c>
      <c r="E37" s="70">
        <v>0</v>
      </c>
      <c r="F37" s="70">
        <v>0</v>
      </c>
      <c r="G37" s="70">
        <v>0</v>
      </c>
    </row>
    <row r="38" spans="2:7" s="29" customFormat="1" ht="14.4" customHeight="1" x14ac:dyDescent="0.25">
      <c r="B38" s="8">
        <v>3232</v>
      </c>
      <c r="C38" s="68" t="s">
        <v>89</v>
      </c>
      <c r="D38" s="70">
        <v>0</v>
      </c>
      <c r="E38" s="70">
        <v>0</v>
      </c>
      <c r="F38" s="70">
        <v>0</v>
      </c>
      <c r="G38" s="70">
        <v>0</v>
      </c>
    </row>
    <row r="39" spans="2:7" s="29" customFormat="1" ht="14.4" customHeight="1" x14ac:dyDescent="0.25">
      <c r="B39" s="8">
        <v>3234</v>
      </c>
      <c r="C39" s="68" t="s">
        <v>91</v>
      </c>
      <c r="D39" s="70">
        <v>0</v>
      </c>
      <c r="E39" s="70">
        <v>0</v>
      </c>
      <c r="F39" s="70">
        <v>0</v>
      </c>
      <c r="G39" s="70">
        <v>0</v>
      </c>
    </row>
    <row r="40" spans="2:7" s="29" customFormat="1" ht="14.4" customHeight="1" x14ac:dyDescent="0.25">
      <c r="B40" s="8">
        <v>3235</v>
      </c>
      <c r="C40" s="68" t="s">
        <v>92</v>
      </c>
      <c r="D40" s="70">
        <v>0</v>
      </c>
      <c r="E40" s="70">
        <v>0</v>
      </c>
      <c r="F40" s="70">
        <v>0</v>
      </c>
      <c r="G40" s="70">
        <v>0</v>
      </c>
    </row>
    <row r="41" spans="2:7" s="29" customFormat="1" ht="14.4" customHeight="1" x14ac:dyDescent="0.25">
      <c r="B41" s="8">
        <v>3238</v>
      </c>
      <c r="C41" s="68" t="s">
        <v>93</v>
      </c>
      <c r="D41" s="70">
        <v>0</v>
      </c>
      <c r="E41" s="70">
        <v>0</v>
      </c>
      <c r="F41" s="70">
        <v>0</v>
      </c>
      <c r="G41" s="70">
        <v>0</v>
      </c>
    </row>
    <row r="42" spans="2:7" s="29" customFormat="1" ht="14.4" customHeight="1" x14ac:dyDescent="0.25">
      <c r="B42" s="8">
        <v>3239</v>
      </c>
      <c r="C42" s="68" t="s">
        <v>94</v>
      </c>
      <c r="D42" s="70">
        <v>0</v>
      </c>
      <c r="E42" s="70">
        <v>0</v>
      </c>
      <c r="F42" s="70">
        <v>0</v>
      </c>
      <c r="G42" s="70">
        <v>0</v>
      </c>
    </row>
    <row r="43" spans="2:7" s="29" customFormat="1" ht="14.4" customHeight="1" x14ac:dyDescent="0.25">
      <c r="B43" s="8">
        <v>329</v>
      </c>
      <c r="C43" s="68" t="s">
        <v>95</v>
      </c>
      <c r="D43" s="70">
        <v>0</v>
      </c>
      <c r="E43" s="70">
        <v>0</v>
      </c>
      <c r="F43" s="70">
        <v>0</v>
      </c>
      <c r="G43" s="70">
        <v>0</v>
      </c>
    </row>
    <row r="44" spans="2:7" s="29" customFormat="1" ht="14.4" customHeight="1" x14ac:dyDescent="0.25">
      <c r="B44" s="8">
        <v>3292</v>
      </c>
      <c r="C44" s="68" t="s">
        <v>96</v>
      </c>
      <c r="D44" s="70">
        <v>0</v>
      </c>
      <c r="E44" s="70">
        <v>0</v>
      </c>
      <c r="F44" s="70">
        <v>0</v>
      </c>
      <c r="G44" s="70">
        <v>0</v>
      </c>
    </row>
    <row r="45" spans="2:7" s="29" customFormat="1" ht="14.4" customHeight="1" x14ac:dyDescent="0.25">
      <c r="B45" s="8">
        <v>329</v>
      </c>
      <c r="C45" s="68" t="s">
        <v>97</v>
      </c>
      <c r="D45" s="70">
        <v>0</v>
      </c>
      <c r="E45" s="70">
        <v>0</v>
      </c>
      <c r="F45" s="70">
        <v>0</v>
      </c>
      <c r="G45" s="70">
        <v>0</v>
      </c>
    </row>
    <row r="46" spans="2:7" s="29" customFormat="1" ht="14.4" customHeight="1" x14ac:dyDescent="0.25">
      <c r="B46" s="8">
        <v>3292</v>
      </c>
      <c r="C46" s="68" t="s">
        <v>98</v>
      </c>
      <c r="D46" s="70">
        <v>0</v>
      </c>
      <c r="E46" s="70">
        <v>0</v>
      </c>
      <c r="F46" s="70">
        <v>0</v>
      </c>
      <c r="G46" s="70">
        <v>0</v>
      </c>
    </row>
    <row r="47" spans="2:7" s="29" customFormat="1" ht="14.4" customHeight="1" x14ac:dyDescent="0.25">
      <c r="B47" s="8">
        <v>3294</v>
      </c>
      <c r="C47" s="68" t="s">
        <v>99</v>
      </c>
      <c r="D47" s="70">
        <v>0</v>
      </c>
      <c r="E47" s="70">
        <v>0</v>
      </c>
      <c r="F47" s="70">
        <v>0</v>
      </c>
      <c r="G47" s="70">
        <v>0</v>
      </c>
    </row>
    <row r="48" spans="2:7" s="29" customFormat="1" ht="14.4" customHeight="1" x14ac:dyDescent="0.25">
      <c r="B48" s="8">
        <v>3295</v>
      </c>
      <c r="C48" s="68" t="s">
        <v>100</v>
      </c>
      <c r="D48" s="70">
        <v>0</v>
      </c>
      <c r="E48" s="70">
        <v>0</v>
      </c>
      <c r="F48" s="70">
        <v>0</v>
      </c>
      <c r="G48" s="70">
        <v>0</v>
      </c>
    </row>
    <row r="49" spans="2:7" s="29" customFormat="1" ht="14.4" customHeight="1" x14ac:dyDescent="0.25">
      <c r="B49" s="8">
        <v>3299</v>
      </c>
      <c r="C49" s="68" t="s">
        <v>97</v>
      </c>
      <c r="D49" s="70">
        <v>0</v>
      </c>
      <c r="E49" s="70">
        <v>0</v>
      </c>
      <c r="F49" s="70">
        <v>0</v>
      </c>
      <c r="G49" s="70">
        <v>0</v>
      </c>
    </row>
    <row r="50" spans="2:7" s="29" customFormat="1" ht="14.4" customHeight="1" x14ac:dyDescent="0.25">
      <c r="B50" s="8">
        <v>34</v>
      </c>
      <c r="C50" s="68" t="s">
        <v>101</v>
      </c>
      <c r="D50" s="71"/>
      <c r="E50" s="71"/>
      <c r="F50" s="71"/>
      <c r="G50" s="71"/>
    </row>
    <row r="51" spans="2:7" s="29" customFormat="1" ht="14.4" customHeight="1" x14ac:dyDescent="0.25">
      <c r="B51" s="8">
        <v>343</v>
      </c>
      <c r="C51" s="68" t="s">
        <v>102</v>
      </c>
      <c r="D51" s="70">
        <v>0</v>
      </c>
      <c r="E51" s="70">
        <v>0</v>
      </c>
      <c r="F51" s="70">
        <v>0</v>
      </c>
      <c r="G51" s="70">
        <v>0</v>
      </c>
    </row>
    <row r="52" spans="2:7" s="29" customFormat="1" ht="14.4" customHeight="1" x14ac:dyDescent="0.25">
      <c r="B52" s="8">
        <v>3431</v>
      </c>
      <c r="C52" s="68" t="s">
        <v>103</v>
      </c>
      <c r="D52" s="70">
        <v>0</v>
      </c>
      <c r="E52" s="70">
        <v>0</v>
      </c>
      <c r="F52" s="70">
        <v>0</v>
      </c>
      <c r="G52" s="70">
        <v>0</v>
      </c>
    </row>
    <row r="53" spans="2:7" s="29" customFormat="1" ht="14.4" customHeight="1" x14ac:dyDescent="0.25">
      <c r="B53" s="8">
        <v>3433</v>
      </c>
      <c r="C53" s="68" t="s">
        <v>104</v>
      </c>
      <c r="D53" s="70">
        <v>0</v>
      </c>
      <c r="E53" s="70">
        <v>0</v>
      </c>
      <c r="F53" s="70">
        <v>0</v>
      </c>
      <c r="G53" s="70">
        <v>0</v>
      </c>
    </row>
    <row r="54" spans="2:7" s="29" customFormat="1" ht="14.4" customHeight="1" x14ac:dyDescent="0.25">
      <c r="B54" s="8" t="s">
        <v>152</v>
      </c>
      <c r="C54" s="68" t="s">
        <v>153</v>
      </c>
      <c r="D54" s="69">
        <v>59523</v>
      </c>
      <c r="E54" s="69">
        <v>59523</v>
      </c>
      <c r="F54" s="69">
        <v>59523</v>
      </c>
      <c r="G54" s="70">
        <v>100</v>
      </c>
    </row>
    <row r="55" spans="2:7" s="29" customFormat="1" ht="14.4" customHeight="1" x14ac:dyDescent="0.25">
      <c r="B55" s="8" t="s">
        <v>214</v>
      </c>
      <c r="C55" s="68" t="s">
        <v>149</v>
      </c>
      <c r="D55" s="69">
        <v>59523</v>
      </c>
      <c r="E55" s="69">
        <v>59523</v>
      </c>
      <c r="F55" s="69">
        <v>59523</v>
      </c>
      <c r="G55" s="70">
        <v>100</v>
      </c>
    </row>
    <row r="56" spans="2:7" s="29" customFormat="1" ht="14.4" customHeight="1" x14ac:dyDescent="0.25">
      <c r="B56" s="8">
        <v>3</v>
      </c>
      <c r="C56" s="68" t="s">
        <v>3</v>
      </c>
      <c r="D56" s="69">
        <v>59523</v>
      </c>
      <c r="E56" s="69">
        <v>59523</v>
      </c>
      <c r="F56" s="69">
        <v>59523</v>
      </c>
      <c r="G56" s="70">
        <v>100</v>
      </c>
    </row>
    <row r="57" spans="2:7" s="29" customFormat="1" ht="14.4" customHeight="1" x14ac:dyDescent="0.25">
      <c r="B57" s="8">
        <v>32</v>
      </c>
      <c r="C57" s="68" t="s">
        <v>10</v>
      </c>
      <c r="D57" s="69">
        <v>59158</v>
      </c>
      <c r="E57" s="69">
        <v>59158</v>
      </c>
      <c r="F57" s="69">
        <v>59195.38</v>
      </c>
      <c r="G57" s="70">
        <v>100.06</v>
      </c>
    </row>
    <row r="58" spans="2:7" s="29" customFormat="1" ht="14.4" customHeight="1" x14ac:dyDescent="0.25">
      <c r="B58" s="8">
        <v>321</v>
      </c>
      <c r="C58" s="68" t="s">
        <v>23</v>
      </c>
      <c r="D58" s="69">
        <v>5664</v>
      </c>
      <c r="E58" s="69">
        <v>5664</v>
      </c>
      <c r="F58" s="69">
        <v>5311.19</v>
      </c>
      <c r="G58" s="70">
        <v>93.77</v>
      </c>
    </row>
    <row r="59" spans="2:7" s="29" customFormat="1" ht="14.4" customHeight="1" x14ac:dyDescent="0.25">
      <c r="B59" s="8">
        <v>3211</v>
      </c>
      <c r="C59" s="68" t="s">
        <v>24</v>
      </c>
      <c r="D59" s="69">
        <v>4467</v>
      </c>
      <c r="E59" s="69">
        <v>4467</v>
      </c>
      <c r="F59" s="69">
        <v>4503.97</v>
      </c>
      <c r="G59" s="70">
        <v>100.83</v>
      </c>
    </row>
    <row r="60" spans="2:7" s="29" customFormat="1" ht="14.4" customHeight="1" x14ac:dyDescent="0.25">
      <c r="B60" s="8">
        <v>3213</v>
      </c>
      <c r="C60" s="68" t="s">
        <v>78</v>
      </c>
      <c r="D60" s="70">
        <v>897</v>
      </c>
      <c r="E60" s="70">
        <v>897</v>
      </c>
      <c r="F60" s="70">
        <v>503</v>
      </c>
      <c r="G60" s="70">
        <v>56.08</v>
      </c>
    </row>
    <row r="61" spans="2:7" s="29" customFormat="1" ht="14.4" customHeight="1" x14ac:dyDescent="0.25">
      <c r="B61" s="8">
        <v>3214</v>
      </c>
      <c r="C61" s="68" t="s">
        <v>79</v>
      </c>
      <c r="D61" s="70">
        <v>300</v>
      </c>
      <c r="E61" s="70">
        <v>300</v>
      </c>
      <c r="F61" s="70">
        <v>304.22000000000003</v>
      </c>
      <c r="G61" s="70">
        <v>101.41</v>
      </c>
    </row>
    <row r="62" spans="2:7" s="29" customFormat="1" ht="14.4" customHeight="1" x14ac:dyDescent="0.25">
      <c r="B62" s="8">
        <v>322</v>
      </c>
      <c r="C62" s="68" t="s">
        <v>80</v>
      </c>
      <c r="D62" s="69">
        <v>20055</v>
      </c>
      <c r="E62" s="69">
        <v>20055</v>
      </c>
      <c r="F62" s="69">
        <v>17886.34</v>
      </c>
      <c r="G62" s="70">
        <v>89.19</v>
      </c>
    </row>
    <row r="63" spans="2:7" s="29" customFormat="1" ht="14.4" customHeight="1" x14ac:dyDescent="0.25">
      <c r="B63" s="8">
        <v>3221</v>
      </c>
      <c r="C63" s="68" t="s">
        <v>81</v>
      </c>
      <c r="D63" s="69">
        <v>3800</v>
      </c>
      <c r="E63" s="69">
        <v>3800</v>
      </c>
      <c r="F63" s="69">
        <v>4875.03</v>
      </c>
      <c r="G63" s="70">
        <v>128.29</v>
      </c>
    </row>
    <row r="64" spans="2:7" s="29" customFormat="1" ht="14.4" customHeight="1" x14ac:dyDescent="0.25">
      <c r="B64" s="8">
        <v>3222</v>
      </c>
      <c r="C64" s="68" t="s">
        <v>82</v>
      </c>
      <c r="D64" s="70">
        <v>200</v>
      </c>
      <c r="E64" s="70">
        <v>200</v>
      </c>
      <c r="F64" s="70">
        <v>402.99</v>
      </c>
      <c r="G64" s="70">
        <v>201.5</v>
      </c>
    </row>
    <row r="65" spans="2:7" s="29" customFormat="1" ht="14.4" customHeight="1" x14ac:dyDescent="0.25">
      <c r="B65" s="8">
        <v>3223</v>
      </c>
      <c r="C65" s="68" t="s">
        <v>83</v>
      </c>
      <c r="D65" s="69">
        <v>14220</v>
      </c>
      <c r="E65" s="69">
        <v>14220</v>
      </c>
      <c r="F65" s="69">
        <v>10830.52</v>
      </c>
      <c r="G65" s="70">
        <v>76.16</v>
      </c>
    </row>
    <row r="66" spans="2:7" s="29" customFormat="1" ht="14.4" customHeight="1" x14ac:dyDescent="0.25">
      <c r="B66" s="8">
        <v>3224</v>
      </c>
      <c r="C66" s="68" t="s">
        <v>84</v>
      </c>
      <c r="D66" s="70">
        <v>775</v>
      </c>
      <c r="E66" s="70">
        <v>775</v>
      </c>
      <c r="F66" s="70">
        <v>757.27</v>
      </c>
      <c r="G66" s="70">
        <v>97.71</v>
      </c>
    </row>
    <row r="67" spans="2:7" s="29" customFormat="1" ht="14.4" customHeight="1" x14ac:dyDescent="0.25">
      <c r="B67" s="8">
        <v>3225</v>
      </c>
      <c r="C67" s="68" t="s">
        <v>85</v>
      </c>
      <c r="D67" s="70">
        <v>700</v>
      </c>
      <c r="E67" s="70">
        <v>700</v>
      </c>
      <c r="F67" s="70">
        <v>608.03</v>
      </c>
      <c r="G67" s="70">
        <v>86.86</v>
      </c>
    </row>
    <row r="68" spans="2:7" s="29" customFormat="1" ht="14.4" customHeight="1" x14ac:dyDescent="0.25">
      <c r="B68" s="8">
        <v>3227</v>
      </c>
      <c r="C68" s="68" t="s">
        <v>86</v>
      </c>
      <c r="D68" s="70">
        <v>360</v>
      </c>
      <c r="E68" s="70">
        <v>360</v>
      </c>
      <c r="F68" s="70">
        <v>412.5</v>
      </c>
      <c r="G68" s="70">
        <v>114.58</v>
      </c>
    </row>
    <row r="69" spans="2:7" s="29" customFormat="1" ht="14.4" customHeight="1" x14ac:dyDescent="0.25">
      <c r="B69" s="8">
        <v>323</v>
      </c>
      <c r="C69" s="68" t="s">
        <v>87</v>
      </c>
      <c r="D69" s="69">
        <v>31254</v>
      </c>
      <c r="E69" s="69">
        <v>31254</v>
      </c>
      <c r="F69" s="69">
        <v>33842.53</v>
      </c>
      <c r="G69" s="70">
        <v>108.28</v>
      </c>
    </row>
    <row r="70" spans="2:7" s="29" customFormat="1" ht="14.4" customHeight="1" x14ac:dyDescent="0.25">
      <c r="B70" s="8">
        <v>3231</v>
      </c>
      <c r="C70" s="68" t="s">
        <v>88</v>
      </c>
      <c r="D70" s="69">
        <v>7500</v>
      </c>
      <c r="E70" s="69">
        <v>7500</v>
      </c>
      <c r="F70" s="69">
        <v>7832.55</v>
      </c>
      <c r="G70" s="70">
        <v>104.43</v>
      </c>
    </row>
    <row r="71" spans="2:7" s="29" customFormat="1" ht="14.4" customHeight="1" x14ac:dyDescent="0.25">
      <c r="B71" s="8">
        <v>3232</v>
      </c>
      <c r="C71" s="68" t="s">
        <v>89</v>
      </c>
      <c r="D71" s="69">
        <v>10553</v>
      </c>
      <c r="E71" s="69">
        <v>10553</v>
      </c>
      <c r="F71" s="69">
        <v>11563.08</v>
      </c>
      <c r="G71" s="70">
        <v>109.57</v>
      </c>
    </row>
    <row r="72" spans="2:7" s="29" customFormat="1" ht="14.4" customHeight="1" x14ac:dyDescent="0.25">
      <c r="B72" s="8">
        <v>3233</v>
      </c>
      <c r="C72" s="68" t="s">
        <v>90</v>
      </c>
      <c r="D72" s="70">
        <v>0</v>
      </c>
      <c r="E72" s="70">
        <v>0</v>
      </c>
      <c r="F72" s="70">
        <v>0</v>
      </c>
      <c r="G72" s="70">
        <v>0</v>
      </c>
    </row>
    <row r="73" spans="2:7" s="29" customFormat="1" ht="14.4" customHeight="1" x14ac:dyDescent="0.25">
      <c r="B73" s="8">
        <v>3234</v>
      </c>
      <c r="C73" s="68" t="s">
        <v>215</v>
      </c>
      <c r="D73" s="69">
        <v>4500</v>
      </c>
      <c r="E73" s="69">
        <v>4500</v>
      </c>
      <c r="F73" s="69">
        <v>4376.1099999999997</v>
      </c>
      <c r="G73" s="70">
        <v>97.25</v>
      </c>
    </row>
    <row r="74" spans="2:7" s="29" customFormat="1" ht="14.4" customHeight="1" x14ac:dyDescent="0.25">
      <c r="B74" s="8">
        <v>3235</v>
      </c>
      <c r="C74" s="68" t="s">
        <v>92</v>
      </c>
      <c r="D74" s="69">
        <v>2200</v>
      </c>
      <c r="E74" s="69">
        <v>2200</v>
      </c>
      <c r="F74" s="69">
        <v>2507.2600000000002</v>
      </c>
      <c r="G74" s="70">
        <v>113.97</v>
      </c>
    </row>
    <row r="75" spans="2:7" s="29" customFormat="1" ht="14.4" customHeight="1" x14ac:dyDescent="0.25">
      <c r="B75" s="8">
        <v>3236</v>
      </c>
      <c r="C75" s="68" t="s">
        <v>93</v>
      </c>
      <c r="D75" s="69">
        <v>1600</v>
      </c>
      <c r="E75" s="69">
        <v>1600</v>
      </c>
      <c r="F75" s="69">
        <v>2164.86</v>
      </c>
      <c r="G75" s="70">
        <v>135.30000000000001</v>
      </c>
    </row>
    <row r="76" spans="2:7" s="29" customFormat="1" ht="14.4" customHeight="1" x14ac:dyDescent="0.25">
      <c r="B76" s="8">
        <v>3237</v>
      </c>
      <c r="C76" s="68" t="s">
        <v>94</v>
      </c>
      <c r="D76" s="69">
        <v>1530</v>
      </c>
      <c r="E76" s="69">
        <v>1530</v>
      </c>
      <c r="F76" s="69">
        <v>1590.95</v>
      </c>
      <c r="G76" s="70">
        <v>103.98</v>
      </c>
    </row>
    <row r="77" spans="2:7" s="29" customFormat="1" ht="14.4" customHeight="1" x14ac:dyDescent="0.25">
      <c r="B77" s="8">
        <v>3238</v>
      </c>
      <c r="C77" s="68" t="s">
        <v>95</v>
      </c>
      <c r="D77" s="69">
        <v>2200</v>
      </c>
      <c r="E77" s="69">
        <v>2200</v>
      </c>
      <c r="F77" s="69">
        <v>2388.4699999999998</v>
      </c>
      <c r="G77" s="70">
        <v>108.57</v>
      </c>
    </row>
    <row r="78" spans="2:7" s="29" customFormat="1" ht="14.4" customHeight="1" x14ac:dyDescent="0.25">
      <c r="B78" s="8">
        <v>3239</v>
      </c>
      <c r="C78" s="68" t="s">
        <v>217</v>
      </c>
      <c r="D78" s="69">
        <v>1171</v>
      </c>
      <c r="E78" s="69">
        <v>1171</v>
      </c>
      <c r="F78" s="69">
        <v>1419.25</v>
      </c>
      <c r="G78" s="70">
        <v>121.2</v>
      </c>
    </row>
    <row r="79" spans="2:7" s="29" customFormat="1" ht="14.4" customHeight="1" x14ac:dyDescent="0.25">
      <c r="B79" s="8">
        <v>329</v>
      </c>
      <c r="C79" s="68" t="s">
        <v>97</v>
      </c>
      <c r="D79" s="69">
        <v>2185</v>
      </c>
      <c r="E79" s="69">
        <v>2185</v>
      </c>
      <c r="F79" s="69">
        <v>2155.3200000000002</v>
      </c>
      <c r="G79" s="70">
        <v>98.64</v>
      </c>
    </row>
    <row r="80" spans="2:7" s="29" customFormat="1" ht="14.4" customHeight="1" x14ac:dyDescent="0.25">
      <c r="B80" s="8">
        <v>3292</v>
      </c>
      <c r="C80" s="68" t="s">
        <v>98</v>
      </c>
      <c r="D80" s="70">
        <v>70</v>
      </c>
      <c r="E80" s="70">
        <v>70</v>
      </c>
      <c r="F80" s="70">
        <v>70</v>
      </c>
      <c r="G80" s="70">
        <v>100</v>
      </c>
    </row>
    <row r="81" spans="2:7" s="29" customFormat="1" ht="14.4" customHeight="1" x14ac:dyDescent="0.25">
      <c r="B81" s="8">
        <v>3293</v>
      </c>
      <c r="C81" s="68" t="s">
        <v>203</v>
      </c>
      <c r="D81" s="70">
        <v>0</v>
      </c>
      <c r="E81" s="70">
        <v>0</v>
      </c>
      <c r="F81" s="70">
        <v>0</v>
      </c>
      <c r="G81" s="70">
        <v>0</v>
      </c>
    </row>
    <row r="82" spans="2:7" s="29" customFormat="1" ht="14.4" customHeight="1" x14ac:dyDescent="0.25">
      <c r="B82" s="8">
        <v>3294</v>
      </c>
      <c r="C82" s="68" t="s">
        <v>216</v>
      </c>
      <c r="D82" s="70">
        <v>195</v>
      </c>
      <c r="E82" s="70">
        <v>195</v>
      </c>
      <c r="F82" s="70">
        <v>195</v>
      </c>
      <c r="G82" s="70">
        <v>100</v>
      </c>
    </row>
    <row r="83" spans="2:7" s="29" customFormat="1" ht="14.4" customHeight="1" x14ac:dyDescent="0.25">
      <c r="B83" s="8">
        <v>3295</v>
      </c>
      <c r="C83" s="68" t="s">
        <v>100</v>
      </c>
      <c r="D83" s="70">
        <v>50</v>
      </c>
      <c r="E83" s="70">
        <v>50</v>
      </c>
      <c r="F83" s="70">
        <v>31.64</v>
      </c>
      <c r="G83" s="70">
        <v>63.28</v>
      </c>
    </row>
    <row r="84" spans="2:7" s="29" customFormat="1" ht="14.4" customHeight="1" x14ac:dyDescent="0.25">
      <c r="B84" s="8">
        <v>3299</v>
      </c>
      <c r="C84" s="68" t="s">
        <v>97</v>
      </c>
      <c r="D84" s="69">
        <v>1870</v>
      </c>
      <c r="E84" s="69">
        <v>1870</v>
      </c>
      <c r="F84" s="69">
        <v>1858.68</v>
      </c>
      <c r="G84" s="70">
        <v>99.39</v>
      </c>
    </row>
    <row r="85" spans="2:7" s="29" customFormat="1" ht="14.4" customHeight="1" x14ac:dyDescent="0.25">
      <c r="B85" s="8">
        <v>34</v>
      </c>
      <c r="C85" s="68" t="s">
        <v>101</v>
      </c>
      <c r="D85" s="70">
        <v>365</v>
      </c>
      <c r="E85" s="70">
        <v>365</v>
      </c>
      <c r="F85" s="70">
        <v>327.62</v>
      </c>
      <c r="G85" s="70">
        <v>89.76</v>
      </c>
    </row>
    <row r="86" spans="2:7" s="29" customFormat="1" ht="14.4" customHeight="1" x14ac:dyDescent="0.25">
      <c r="B86" s="8">
        <v>343</v>
      </c>
      <c r="C86" s="68" t="s">
        <v>102</v>
      </c>
      <c r="D86" s="70">
        <v>365</v>
      </c>
      <c r="E86" s="70">
        <v>365</v>
      </c>
      <c r="F86" s="70">
        <v>327.62</v>
      </c>
      <c r="G86" s="70">
        <v>89.76</v>
      </c>
    </row>
    <row r="87" spans="2:7" s="29" customFormat="1" ht="14.4" customHeight="1" x14ac:dyDescent="0.25">
      <c r="B87" s="8">
        <v>3431</v>
      </c>
      <c r="C87" s="68" t="s">
        <v>103</v>
      </c>
      <c r="D87" s="70">
        <v>325</v>
      </c>
      <c r="E87" s="70">
        <v>325</v>
      </c>
      <c r="F87" s="70">
        <v>295.89999999999998</v>
      </c>
      <c r="G87" s="70">
        <v>91.05</v>
      </c>
    </row>
    <row r="88" spans="2:7" s="29" customFormat="1" ht="14.4" customHeight="1" x14ac:dyDescent="0.25">
      <c r="B88" s="8">
        <v>3433</v>
      </c>
      <c r="C88" s="68" t="s">
        <v>104</v>
      </c>
      <c r="D88" s="70">
        <v>40</v>
      </c>
      <c r="E88" s="70">
        <v>40</v>
      </c>
      <c r="F88" s="70">
        <v>31.72</v>
      </c>
      <c r="G88" s="70">
        <v>79.3</v>
      </c>
    </row>
    <row r="89" spans="2:7" s="29" customFormat="1" ht="40.799999999999997" customHeight="1" x14ac:dyDescent="0.25">
      <c r="B89" s="5">
        <v>1138</v>
      </c>
      <c r="C89" s="65" t="s">
        <v>150</v>
      </c>
      <c r="D89" s="66">
        <v>144799</v>
      </c>
      <c r="E89" s="66">
        <v>144799</v>
      </c>
      <c r="F89" s="66">
        <v>134789.21</v>
      </c>
      <c r="G89" s="67">
        <v>93.09</v>
      </c>
    </row>
    <row r="90" spans="2:7" s="29" customFormat="1" ht="40.200000000000003" customHeight="1" x14ac:dyDescent="0.25">
      <c r="B90" s="5" t="s">
        <v>218</v>
      </c>
      <c r="C90" s="65" t="s">
        <v>151</v>
      </c>
      <c r="D90" s="66">
        <v>140298</v>
      </c>
      <c r="E90" s="66">
        <v>140298</v>
      </c>
      <c r="F90" s="66">
        <v>130707.43</v>
      </c>
      <c r="G90" s="67">
        <v>93.16</v>
      </c>
    </row>
    <row r="91" spans="2:7" s="29" customFormat="1" ht="14.4" customHeight="1" x14ac:dyDescent="0.25">
      <c r="B91" s="8" t="s">
        <v>146</v>
      </c>
      <c r="C91" s="68" t="s">
        <v>148</v>
      </c>
      <c r="D91" s="69">
        <v>32400</v>
      </c>
      <c r="E91" s="69">
        <v>32400</v>
      </c>
      <c r="F91" s="69">
        <v>29114.799999999999</v>
      </c>
      <c r="G91" s="70">
        <v>89.86</v>
      </c>
    </row>
    <row r="92" spans="2:7" s="29" customFormat="1" ht="14.4" customHeight="1" x14ac:dyDescent="0.25">
      <c r="B92" s="8" t="s">
        <v>147</v>
      </c>
      <c r="C92" s="68" t="s">
        <v>148</v>
      </c>
      <c r="D92" s="69">
        <v>32400</v>
      </c>
      <c r="E92" s="69">
        <v>32400</v>
      </c>
      <c r="F92" s="69">
        <v>29114.799999999999</v>
      </c>
      <c r="G92" s="70">
        <v>89.86</v>
      </c>
    </row>
    <row r="93" spans="2:7" s="29" customFormat="1" ht="14.4" customHeight="1" x14ac:dyDescent="0.25">
      <c r="B93" s="8">
        <v>3</v>
      </c>
      <c r="C93" s="68" t="s">
        <v>3</v>
      </c>
      <c r="D93" s="69">
        <v>32400</v>
      </c>
      <c r="E93" s="69">
        <v>32400</v>
      </c>
      <c r="F93" s="69">
        <v>29114.799999999999</v>
      </c>
      <c r="G93" s="70">
        <v>89.86</v>
      </c>
    </row>
    <row r="94" spans="2:7" s="29" customFormat="1" ht="14.4" customHeight="1" x14ac:dyDescent="0.25">
      <c r="B94" s="8">
        <v>31</v>
      </c>
      <c r="C94" s="68" t="s">
        <v>4</v>
      </c>
      <c r="D94" s="69">
        <v>31500</v>
      </c>
      <c r="E94" s="69">
        <v>31500</v>
      </c>
      <c r="F94" s="69">
        <v>28299.78</v>
      </c>
      <c r="G94" s="70">
        <v>89.84</v>
      </c>
    </row>
    <row r="95" spans="2:7" s="29" customFormat="1" ht="14.4" customHeight="1" x14ac:dyDescent="0.25">
      <c r="B95" s="8">
        <v>311</v>
      </c>
      <c r="C95" s="68" t="s">
        <v>21</v>
      </c>
      <c r="D95" s="69">
        <v>16000</v>
      </c>
      <c r="E95" s="69">
        <v>16000</v>
      </c>
      <c r="F95" s="69">
        <v>14992.48</v>
      </c>
      <c r="G95" s="70">
        <v>93.7</v>
      </c>
    </row>
    <row r="96" spans="2:7" s="29" customFormat="1" ht="14.4" customHeight="1" x14ac:dyDescent="0.25">
      <c r="B96" s="8">
        <v>3111</v>
      </c>
      <c r="C96" s="68" t="s">
        <v>22</v>
      </c>
      <c r="D96" s="69">
        <v>16000</v>
      </c>
      <c r="E96" s="69">
        <v>16000</v>
      </c>
      <c r="F96" s="69">
        <v>14992.48</v>
      </c>
      <c r="G96" s="70">
        <v>93.7</v>
      </c>
    </row>
    <row r="97" spans="2:7" s="29" customFormat="1" ht="14.4" customHeight="1" x14ac:dyDescent="0.25">
      <c r="B97" s="8">
        <v>312</v>
      </c>
      <c r="C97" s="68" t="s">
        <v>74</v>
      </c>
      <c r="D97" s="69">
        <v>3000</v>
      </c>
      <c r="E97" s="69">
        <v>3000</v>
      </c>
      <c r="F97" s="69">
        <v>2100</v>
      </c>
      <c r="G97" s="70">
        <v>70</v>
      </c>
    </row>
    <row r="98" spans="2:7" s="29" customFormat="1" ht="14.4" customHeight="1" x14ac:dyDescent="0.25">
      <c r="B98" s="8">
        <v>3121</v>
      </c>
      <c r="C98" s="68" t="s">
        <v>74</v>
      </c>
      <c r="D98" s="69">
        <v>3000</v>
      </c>
      <c r="E98" s="69">
        <v>3000</v>
      </c>
      <c r="F98" s="69">
        <v>2100</v>
      </c>
      <c r="G98" s="70">
        <v>70</v>
      </c>
    </row>
    <row r="99" spans="2:7" s="29" customFormat="1" ht="14.4" customHeight="1" x14ac:dyDescent="0.25">
      <c r="B99" s="8">
        <v>313</v>
      </c>
      <c r="C99" s="68" t="s">
        <v>75</v>
      </c>
      <c r="D99" s="69">
        <v>12500</v>
      </c>
      <c r="E99" s="69">
        <v>12500</v>
      </c>
      <c r="F99" s="69">
        <v>11207.3</v>
      </c>
      <c r="G99" s="70">
        <v>89.66</v>
      </c>
    </row>
    <row r="100" spans="2:7" s="29" customFormat="1" ht="14.4" customHeight="1" x14ac:dyDescent="0.25">
      <c r="B100" s="8">
        <v>3132</v>
      </c>
      <c r="C100" s="68" t="s">
        <v>76</v>
      </c>
      <c r="D100" s="69">
        <v>12500</v>
      </c>
      <c r="E100" s="69">
        <v>12500</v>
      </c>
      <c r="F100" s="69">
        <v>11207.3</v>
      </c>
      <c r="G100" s="70">
        <v>89.66</v>
      </c>
    </row>
    <row r="101" spans="2:7" s="29" customFormat="1" ht="14.4" customHeight="1" x14ac:dyDescent="0.25">
      <c r="B101" s="8">
        <v>32</v>
      </c>
      <c r="C101" s="68" t="s">
        <v>10</v>
      </c>
      <c r="D101" s="70">
        <v>900</v>
      </c>
      <c r="E101" s="70">
        <v>900</v>
      </c>
      <c r="F101" s="70">
        <v>815.02</v>
      </c>
      <c r="G101" s="70">
        <v>90.56</v>
      </c>
    </row>
    <row r="102" spans="2:7" s="29" customFormat="1" ht="14.4" customHeight="1" x14ac:dyDescent="0.25">
      <c r="B102" s="8">
        <v>321</v>
      </c>
      <c r="C102" s="68" t="s">
        <v>23</v>
      </c>
      <c r="D102" s="70">
        <v>900</v>
      </c>
      <c r="E102" s="70">
        <v>900</v>
      </c>
      <c r="F102" s="70">
        <v>815.02</v>
      </c>
      <c r="G102" s="70">
        <v>90.56</v>
      </c>
    </row>
    <row r="103" spans="2:7" s="29" customFormat="1" ht="14.4" customHeight="1" x14ac:dyDescent="0.25">
      <c r="B103" s="8">
        <v>3212</v>
      </c>
      <c r="C103" s="68" t="s">
        <v>77</v>
      </c>
      <c r="D103" s="70">
        <v>900</v>
      </c>
      <c r="E103" s="70">
        <v>900</v>
      </c>
      <c r="F103" s="70">
        <v>815.02</v>
      </c>
      <c r="G103" s="70">
        <v>90.56</v>
      </c>
    </row>
    <row r="104" spans="2:7" s="29" customFormat="1" ht="16.2" customHeight="1" x14ac:dyDescent="0.25">
      <c r="B104" s="8" t="s">
        <v>152</v>
      </c>
      <c r="C104" s="68" t="s">
        <v>153</v>
      </c>
      <c r="D104" s="69">
        <v>107898</v>
      </c>
      <c r="E104" s="69">
        <v>107898</v>
      </c>
      <c r="F104" s="69">
        <v>101592.63</v>
      </c>
      <c r="G104" s="70">
        <v>94.16</v>
      </c>
    </row>
    <row r="105" spans="2:7" s="29" customFormat="1" ht="30.6" customHeight="1" x14ac:dyDescent="0.25">
      <c r="B105" s="8" t="s">
        <v>167</v>
      </c>
      <c r="C105" s="68" t="s">
        <v>154</v>
      </c>
      <c r="D105" s="69">
        <v>107898</v>
      </c>
      <c r="E105" s="69">
        <v>107898</v>
      </c>
      <c r="F105" s="69">
        <v>101592.63</v>
      </c>
      <c r="G105" s="70">
        <v>94.16</v>
      </c>
    </row>
    <row r="106" spans="2:7" s="29" customFormat="1" ht="14.4" customHeight="1" x14ac:dyDescent="0.25">
      <c r="B106" s="8">
        <v>3</v>
      </c>
      <c r="C106" s="68" t="s">
        <v>3</v>
      </c>
      <c r="D106" s="69">
        <v>107898</v>
      </c>
      <c r="E106" s="69">
        <v>107898</v>
      </c>
      <c r="F106" s="69">
        <v>101592.63</v>
      </c>
      <c r="G106" s="70">
        <v>94.16</v>
      </c>
    </row>
    <row r="107" spans="2:7" s="29" customFormat="1" ht="14.4" customHeight="1" x14ac:dyDescent="0.25">
      <c r="B107" s="8">
        <v>31</v>
      </c>
      <c r="C107" s="68" t="s">
        <v>4</v>
      </c>
      <c r="D107" s="69">
        <v>57078</v>
      </c>
      <c r="E107" s="69">
        <v>57078</v>
      </c>
      <c r="F107" s="69">
        <v>50841</v>
      </c>
      <c r="G107" s="70">
        <v>89.07</v>
      </c>
    </row>
    <row r="108" spans="2:7" s="29" customFormat="1" ht="14.4" customHeight="1" x14ac:dyDescent="0.25">
      <c r="B108" s="8">
        <v>311</v>
      </c>
      <c r="C108" s="68" t="s">
        <v>21</v>
      </c>
      <c r="D108" s="69">
        <v>57000</v>
      </c>
      <c r="E108" s="69">
        <v>57000</v>
      </c>
      <c r="F108" s="69">
        <v>50763.3</v>
      </c>
      <c r="G108" s="70">
        <v>89.06</v>
      </c>
    </row>
    <row r="109" spans="2:7" s="29" customFormat="1" ht="14.4" customHeight="1" x14ac:dyDescent="0.25">
      <c r="B109" s="8">
        <v>3111</v>
      </c>
      <c r="C109" s="68" t="s">
        <v>22</v>
      </c>
      <c r="D109" s="69">
        <v>57000</v>
      </c>
      <c r="E109" s="69">
        <v>57000</v>
      </c>
      <c r="F109" s="69">
        <v>50763.3</v>
      </c>
      <c r="G109" s="70">
        <v>89.06</v>
      </c>
    </row>
    <row r="110" spans="2:7" s="29" customFormat="1" ht="14.4" customHeight="1" x14ac:dyDescent="0.25">
      <c r="B110" s="8">
        <v>313</v>
      </c>
      <c r="C110" s="68" t="s">
        <v>75</v>
      </c>
      <c r="D110" s="70">
        <v>78</v>
      </c>
      <c r="E110" s="70">
        <v>78</v>
      </c>
      <c r="F110" s="70">
        <v>77.7</v>
      </c>
      <c r="G110" s="70">
        <v>99.62</v>
      </c>
    </row>
    <row r="111" spans="2:7" s="29" customFormat="1" ht="14.4" customHeight="1" x14ac:dyDescent="0.25">
      <c r="B111" s="8">
        <v>3132</v>
      </c>
      <c r="C111" s="68" t="s">
        <v>76</v>
      </c>
      <c r="D111" s="70">
        <v>78</v>
      </c>
      <c r="E111" s="70">
        <v>78</v>
      </c>
      <c r="F111" s="70">
        <v>77.7</v>
      </c>
      <c r="G111" s="70">
        <v>99.62</v>
      </c>
    </row>
    <row r="112" spans="2:7" s="29" customFormat="1" ht="14.4" customHeight="1" x14ac:dyDescent="0.25">
      <c r="B112" s="8">
        <v>32</v>
      </c>
      <c r="C112" s="68" t="s">
        <v>10</v>
      </c>
      <c r="D112" s="69">
        <v>50820</v>
      </c>
      <c r="E112" s="69">
        <v>50820</v>
      </c>
      <c r="F112" s="69">
        <v>50751.63</v>
      </c>
      <c r="G112" s="70">
        <v>99.87</v>
      </c>
    </row>
    <row r="113" spans="2:7" s="29" customFormat="1" ht="14.4" customHeight="1" x14ac:dyDescent="0.25">
      <c r="B113" s="8">
        <v>322</v>
      </c>
      <c r="C113" s="68" t="s">
        <v>80</v>
      </c>
      <c r="D113" s="69">
        <v>5820</v>
      </c>
      <c r="E113" s="69">
        <v>5820</v>
      </c>
      <c r="F113" s="69">
        <v>4343.13</v>
      </c>
      <c r="G113" s="70">
        <v>74.62</v>
      </c>
    </row>
    <row r="114" spans="2:7" s="29" customFormat="1" ht="14.4" customHeight="1" x14ac:dyDescent="0.25">
      <c r="B114" s="8">
        <v>3221</v>
      </c>
      <c r="C114" s="68" t="s">
        <v>81</v>
      </c>
      <c r="D114" s="70">
        <v>540</v>
      </c>
      <c r="E114" s="70">
        <v>540</v>
      </c>
      <c r="F114" s="70">
        <v>0</v>
      </c>
      <c r="G114" s="70">
        <v>0</v>
      </c>
    </row>
    <row r="115" spans="2:7" s="29" customFormat="1" ht="14.4" customHeight="1" x14ac:dyDescent="0.25">
      <c r="B115" s="8">
        <v>3222</v>
      </c>
      <c r="C115" s="68" t="s">
        <v>82</v>
      </c>
      <c r="D115" s="69">
        <v>5000</v>
      </c>
      <c r="E115" s="69">
        <v>5000</v>
      </c>
      <c r="F115" s="69">
        <v>4343.13</v>
      </c>
      <c r="G115" s="70">
        <v>86.86</v>
      </c>
    </row>
    <row r="116" spans="2:7" s="29" customFormat="1" ht="14.4" customHeight="1" x14ac:dyDescent="0.25">
      <c r="B116" s="8">
        <v>3224</v>
      </c>
      <c r="C116" s="68" t="s">
        <v>84</v>
      </c>
      <c r="D116" s="70">
        <v>140</v>
      </c>
      <c r="E116" s="70">
        <v>140</v>
      </c>
      <c r="F116" s="70">
        <v>0</v>
      </c>
      <c r="G116" s="70">
        <v>0</v>
      </c>
    </row>
    <row r="117" spans="2:7" s="29" customFormat="1" ht="14.4" customHeight="1" x14ac:dyDescent="0.25">
      <c r="B117" s="8">
        <v>3225</v>
      </c>
      <c r="C117" s="68" t="s">
        <v>85</v>
      </c>
      <c r="D117" s="70">
        <v>140</v>
      </c>
      <c r="E117" s="70">
        <v>140</v>
      </c>
      <c r="F117" s="70">
        <v>0</v>
      </c>
      <c r="G117" s="70">
        <v>0</v>
      </c>
    </row>
    <row r="118" spans="2:7" s="29" customFormat="1" ht="14.4" customHeight="1" x14ac:dyDescent="0.25">
      <c r="B118" s="8">
        <v>323</v>
      </c>
      <c r="C118" s="68" t="s">
        <v>87</v>
      </c>
      <c r="D118" s="69">
        <v>45000</v>
      </c>
      <c r="E118" s="69">
        <v>45000</v>
      </c>
      <c r="F118" s="69">
        <v>46408.5</v>
      </c>
      <c r="G118" s="70">
        <v>103.13</v>
      </c>
    </row>
    <row r="119" spans="2:7" s="29" customFormat="1" ht="14.4" customHeight="1" x14ac:dyDescent="0.25">
      <c r="B119" s="8">
        <v>3239</v>
      </c>
      <c r="C119" s="68" t="s">
        <v>96</v>
      </c>
      <c r="D119" s="69">
        <v>45000</v>
      </c>
      <c r="E119" s="69">
        <v>45000</v>
      </c>
      <c r="F119" s="69">
        <v>46408.5</v>
      </c>
      <c r="G119" s="70">
        <v>103.13</v>
      </c>
    </row>
    <row r="120" spans="2:7" s="29" customFormat="1" ht="28.8" customHeight="1" x14ac:dyDescent="0.25">
      <c r="B120" s="5" t="s">
        <v>155</v>
      </c>
      <c r="C120" s="65" t="s">
        <v>156</v>
      </c>
      <c r="D120" s="72"/>
      <c r="E120" s="72"/>
      <c r="F120" s="72"/>
      <c r="G120" s="72"/>
    </row>
    <row r="121" spans="2:7" s="29" customFormat="1" ht="14.4" customHeight="1" x14ac:dyDescent="0.25">
      <c r="B121" s="8" t="s">
        <v>146</v>
      </c>
      <c r="C121" s="68" t="s">
        <v>148</v>
      </c>
      <c r="D121" s="71"/>
      <c r="E121" s="71"/>
      <c r="F121" s="71"/>
      <c r="G121" s="71"/>
    </row>
    <row r="122" spans="2:7" s="29" customFormat="1" ht="14.4" customHeight="1" x14ac:dyDescent="0.25">
      <c r="B122" s="8" t="s">
        <v>158</v>
      </c>
      <c r="C122" s="68" t="s">
        <v>148</v>
      </c>
      <c r="D122" s="71"/>
      <c r="E122" s="71"/>
      <c r="F122" s="71"/>
      <c r="G122" s="71"/>
    </row>
    <row r="123" spans="2:7" s="29" customFormat="1" ht="14.4" customHeight="1" x14ac:dyDescent="0.25">
      <c r="B123" s="8">
        <v>3</v>
      </c>
      <c r="C123" s="68" t="s">
        <v>3</v>
      </c>
      <c r="D123" s="71"/>
      <c r="E123" s="71"/>
      <c r="F123" s="71"/>
      <c r="G123" s="71"/>
    </row>
    <row r="124" spans="2:7" s="29" customFormat="1" ht="14.4" customHeight="1" x14ac:dyDescent="0.25">
      <c r="B124" s="8">
        <v>32</v>
      </c>
      <c r="C124" s="68" t="s">
        <v>10</v>
      </c>
      <c r="D124" s="71"/>
      <c r="E124" s="71"/>
      <c r="F124" s="71"/>
      <c r="G124" s="71"/>
    </row>
    <row r="125" spans="2:7" s="29" customFormat="1" ht="14.4" customHeight="1" x14ac:dyDescent="0.25">
      <c r="B125" s="8">
        <v>322</v>
      </c>
      <c r="C125" s="68" t="s">
        <v>80</v>
      </c>
      <c r="D125" s="70">
        <v>0</v>
      </c>
      <c r="E125" s="70">
        <v>0</v>
      </c>
      <c r="F125" s="70">
        <v>0</v>
      </c>
      <c r="G125" s="70">
        <v>0</v>
      </c>
    </row>
    <row r="126" spans="2:7" s="29" customFormat="1" ht="14.4" customHeight="1" x14ac:dyDescent="0.25">
      <c r="B126" s="8">
        <v>3221</v>
      </c>
      <c r="C126" s="68" t="s">
        <v>81</v>
      </c>
      <c r="D126" s="70">
        <v>0</v>
      </c>
      <c r="E126" s="70">
        <v>0</v>
      </c>
      <c r="F126" s="70">
        <v>0</v>
      </c>
      <c r="G126" s="70">
        <v>0</v>
      </c>
    </row>
    <row r="127" spans="2:7" s="29" customFormat="1" ht="14.4" customHeight="1" x14ac:dyDescent="0.25">
      <c r="B127" s="5" t="s">
        <v>159</v>
      </c>
      <c r="C127" s="65" t="s">
        <v>161</v>
      </c>
      <c r="D127" s="67">
        <v>300</v>
      </c>
      <c r="E127" s="67">
        <v>300</v>
      </c>
      <c r="F127" s="67">
        <v>300</v>
      </c>
      <c r="G127" s="67">
        <v>100</v>
      </c>
    </row>
    <row r="128" spans="2:7" s="29" customFormat="1" ht="14.4" customHeight="1" x14ac:dyDescent="0.25">
      <c r="B128" s="8" t="s">
        <v>146</v>
      </c>
      <c r="C128" s="68" t="s">
        <v>148</v>
      </c>
      <c r="D128" s="70">
        <v>300</v>
      </c>
      <c r="E128" s="70">
        <v>300</v>
      </c>
      <c r="F128" s="70">
        <v>300</v>
      </c>
      <c r="G128" s="70">
        <v>100</v>
      </c>
    </row>
    <row r="129" spans="2:7" s="29" customFormat="1" ht="14.4" customHeight="1" x14ac:dyDescent="0.25">
      <c r="B129" s="8" t="s">
        <v>147</v>
      </c>
      <c r="C129" s="68" t="s">
        <v>148</v>
      </c>
      <c r="D129" s="70">
        <v>300</v>
      </c>
      <c r="E129" s="70">
        <v>300</v>
      </c>
      <c r="F129" s="70">
        <v>300</v>
      </c>
      <c r="G129" s="70">
        <v>100</v>
      </c>
    </row>
    <row r="130" spans="2:7" s="29" customFormat="1" ht="14.4" customHeight="1" x14ac:dyDescent="0.25">
      <c r="B130" s="8">
        <v>3</v>
      </c>
      <c r="C130" s="68" t="s">
        <v>3</v>
      </c>
      <c r="D130" s="70">
        <v>300</v>
      </c>
      <c r="E130" s="70">
        <v>300</v>
      </c>
      <c r="F130" s="70">
        <v>300</v>
      </c>
      <c r="G130" s="70">
        <v>100</v>
      </c>
    </row>
    <row r="131" spans="2:7" s="29" customFormat="1" ht="14.4" customHeight="1" x14ac:dyDescent="0.25">
      <c r="B131" s="8">
        <v>32</v>
      </c>
      <c r="C131" s="68" t="s">
        <v>10</v>
      </c>
      <c r="D131" s="70">
        <v>300</v>
      </c>
      <c r="E131" s="70">
        <v>300</v>
      </c>
      <c r="F131" s="70">
        <v>300</v>
      </c>
      <c r="G131" s="70">
        <v>100</v>
      </c>
    </row>
    <row r="132" spans="2:7" s="29" customFormat="1" ht="14.4" customHeight="1" x14ac:dyDescent="0.25">
      <c r="B132" s="8">
        <v>329</v>
      </c>
      <c r="C132" s="68" t="s">
        <v>97</v>
      </c>
      <c r="D132" s="70">
        <v>300</v>
      </c>
      <c r="E132" s="70">
        <v>300</v>
      </c>
      <c r="F132" s="70">
        <v>300</v>
      </c>
      <c r="G132" s="70">
        <v>100</v>
      </c>
    </row>
    <row r="133" spans="2:7" s="29" customFormat="1" ht="14.4" customHeight="1" x14ac:dyDescent="0.25">
      <c r="B133" s="8">
        <v>3299</v>
      </c>
      <c r="C133" s="68" t="s">
        <v>97</v>
      </c>
      <c r="D133" s="70">
        <v>300</v>
      </c>
      <c r="E133" s="70">
        <v>300</v>
      </c>
      <c r="F133" s="70">
        <v>300</v>
      </c>
      <c r="G133" s="70">
        <v>100</v>
      </c>
    </row>
    <row r="134" spans="2:7" s="29" customFormat="1" ht="14.4" customHeight="1" x14ac:dyDescent="0.25">
      <c r="B134" s="5" t="s">
        <v>160</v>
      </c>
      <c r="C134" s="65" t="s">
        <v>163</v>
      </c>
      <c r="D134" s="72"/>
      <c r="E134" s="72"/>
      <c r="F134" s="72"/>
      <c r="G134" s="72"/>
    </row>
    <row r="135" spans="2:7" s="29" customFormat="1" ht="14.4" customHeight="1" x14ac:dyDescent="0.25">
      <c r="B135" s="8" t="s">
        <v>146</v>
      </c>
      <c r="C135" s="68" t="s">
        <v>148</v>
      </c>
      <c r="D135" s="71"/>
      <c r="E135" s="71"/>
      <c r="F135" s="71"/>
      <c r="G135" s="71"/>
    </row>
    <row r="136" spans="2:7" s="29" customFormat="1" ht="14.4" customHeight="1" x14ac:dyDescent="0.25">
      <c r="B136" s="8" t="s">
        <v>147</v>
      </c>
      <c r="C136" s="68" t="s">
        <v>219</v>
      </c>
      <c r="D136" s="71"/>
      <c r="E136" s="71"/>
      <c r="F136" s="71"/>
      <c r="G136" s="71"/>
    </row>
    <row r="137" spans="2:7" s="29" customFormat="1" ht="14.4" customHeight="1" x14ac:dyDescent="0.25">
      <c r="B137" s="8">
        <v>3</v>
      </c>
      <c r="C137" s="68" t="s">
        <v>162</v>
      </c>
      <c r="D137" s="71"/>
      <c r="E137" s="71"/>
      <c r="F137" s="71"/>
      <c r="G137" s="71"/>
    </row>
    <row r="138" spans="2:7" s="29" customFormat="1" ht="14.4" customHeight="1" x14ac:dyDescent="0.25">
      <c r="B138" s="8">
        <v>31</v>
      </c>
      <c r="C138" s="68" t="s">
        <v>4</v>
      </c>
      <c r="D138" s="71"/>
      <c r="E138" s="71"/>
      <c r="F138" s="71"/>
      <c r="G138" s="71"/>
    </row>
    <row r="139" spans="2:7" s="29" customFormat="1" ht="14.4" customHeight="1" x14ac:dyDescent="0.25">
      <c r="B139" s="8">
        <v>311</v>
      </c>
      <c r="C139" s="68" t="s">
        <v>21</v>
      </c>
      <c r="D139" s="70">
        <v>0</v>
      </c>
      <c r="E139" s="70">
        <v>0</v>
      </c>
      <c r="F139" s="70">
        <v>0</v>
      </c>
      <c r="G139" s="70">
        <v>0</v>
      </c>
    </row>
    <row r="140" spans="2:7" s="29" customFormat="1" ht="14.4" customHeight="1" x14ac:dyDescent="0.25">
      <c r="B140" s="8">
        <v>3111</v>
      </c>
      <c r="C140" s="68" t="s">
        <v>22</v>
      </c>
      <c r="D140" s="70">
        <v>0</v>
      </c>
      <c r="E140" s="70">
        <v>0</v>
      </c>
      <c r="F140" s="70">
        <v>0</v>
      </c>
      <c r="G140" s="70">
        <v>0</v>
      </c>
    </row>
    <row r="141" spans="2:7" s="29" customFormat="1" ht="14.4" customHeight="1" x14ac:dyDescent="0.25">
      <c r="B141" s="8">
        <v>313</v>
      </c>
      <c r="C141" s="68" t="s">
        <v>75</v>
      </c>
      <c r="D141" s="70">
        <v>0</v>
      </c>
      <c r="E141" s="70">
        <v>0</v>
      </c>
      <c r="F141" s="70">
        <v>0</v>
      </c>
      <c r="G141" s="70">
        <v>0</v>
      </c>
    </row>
    <row r="142" spans="2:7" s="29" customFormat="1" ht="14.4" customHeight="1" x14ac:dyDescent="0.25">
      <c r="B142" s="8">
        <v>3132</v>
      </c>
      <c r="C142" s="68" t="s">
        <v>76</v>
      </c>
      <c r="D142" s="70">
        <v>0</v>
      </c>
      <c r="E142" s="70">
        <v>0</v>
      </c>
      <c r="F142" s="70">
        <v>0</v>
      </c>
      <c r="G142" s="70">
        <v>0</v>
      </c>
    </row>
    <row r="143" spans="2:7" s="29" customFormat="1" ht="14.4" customHeight="1" x14ac:dyDescent="0.25">
      <c r="B143" s="8">
        <v>32</v>
      </c>
      <c r="C143" s="68" t="s">
        <v>10</v>
      </c>
      <c r="D143" s="71"/>
      <c r="E143" s="71"/>
      <c r="F143" s="71"/>
      <c r="G143" s="71"/>
    </row>
    <row r="144" spans="2:7" s="29" customFormat="1" ht="14.4" customHeight="1" x14ac:dyDescent="0.25">
      <c r="B144" s="8">
        <v>323</v>
      </c>
      <c r="C144" s="68" t="s">
        <v>87</v>
      </c>
      <c r="D144" s="70">
        <v>0</v>
      </c>
      <c r="E144" s="70">
        <v>0</v>
      </c>
      <c r="F144" s="70">
        <v>0</v>
      </c>
      <c r="G144" s="70">
        <v>0</v>
      </c>
    </row>
    <row r="145" spans="2:7" s="29" customFormat="1" ht="14.4" customHeight="1" x14ac:dyDescent="0.25">
      <c r="B145" s="8">
        <v>3231</v>
      </c>
      <c r="C145" s="68" t="s">
        <v>88</v>
      </c>
      <c r="D145" s="70">
        <v>0</v>
      </c>
      <c r="E145" s="70">
        <v>0</v>
      </c>
      <c r="F145" s="70">
        <v>0</v>
      </c>
      <c r="G145" s="70">
        <v>0</v>
      </c>
    </row>
    <row r="146" spans="2:7" s="29" customFormat="1" ht="14.4" customHeight="1" x14ac:dyDescent="0.25">
      <c r="B146" s="5" t="s">
        <v>220</v>
      </c>
      <c r="C146" s="65" t="s">
        <v>164</v>
      </c>
      <c r="D146" s="66">
        <v>2699</v>
      </c>
      <c r="E146" s="66">
        <v>2699</v>
      </c>
      <c r="F146" s="66">
        <v>1819.97</v>
      </c>
      <c r="G146" s="67">
        <v>67.430000000000007</v>
      </c>
    </row>
    <row r="147" spans="2:7" s="29" customFormat="1" ht="14.4" customHeight="1" x14ac:dyDescent="0.25">
      <c r="B147" s="8" t="s">
        <v>157</v>
      </c>
      <c r="C147" s="68" t="s">
        <v>148</v>
      </c>
      <c r="D147" s="69">
        <v>2699</v>
      </c>
      <c r="E147" s="69">
        <v>2699</v>
      </c>
      <c r="F147" s="69">
        <v>1819.97</v>
      </c>
      <c r="G147" s="70">
        <v>67.430000000000007</v>
      </c>
    </row>
    <row r="148" spans="2:7" s="29" customFormat="1" ht="14.4" customHeight="1" x14ac:dyDescent="0.25">
      <c r="B148" s="8" t="s">
        <v>147</v>
      </c>
      <c r="C148" s="68" t="s">
        <v>148</v>
      </c>
      <c r="D148" s="69">
        <v>2699</v>
      </c>
      <c r="E148" s="69">
        <v>2699</v>
      </c>
      <c r="F148" s="69">
        <v>1819.97</v>
      </c>
      <c r="G148" s="70">
        <v>67.430000000000007</v>
      </c>
    </row>
    <row r="149" spans="2:7" s="29" customFormat="1" ht="14.4" customHeight="1" x14ac:dyDescent="0.25">
      <c r="B149" s="8">
        <v>3</v>
      </c>
      <c r="C149" s="68" t="s">
        <v>3</v>
      </c>
      <c r="D149" s="69">
        <v>2699</v>
      </c>
      <c r="E149" s="69">
        <v>2699</v>
      </c>
      <c r="F149" s="69">
        <v>1819.97</v>
      </c>
      <c r="G149" s="70">
        <v>67.430000000000007</v>
      </c>
    </row>
    <row r="150" spans="2:7" s="29" customFormat="1" ht="14.4" customHeight="1" x14ac:dyDescent="0.25">
      <c r="B150" s="8">
        <v>32</v>
      </c>
      <c r="C150" s="68" t="s">
        <v>10</v>
      </c>
      <c r="D150" s="69">
        <v>2699</v>
      </c>
      <c r="E150" s="69">
        <v>2699</v>
      </c>
      <c r="F150" s="69">
        <v>1819.97</v>
      </c>
      <c r="G150" s="70">
        <v>67.430000000000007</v>
      </c>
    </row>
    <row r="151" spans="2:7" s="29" customFormat="1" ht="14.4" customHeight="1" x14ac:dyDescent="0.25">
      <c r="B151" s="8">
        <v>323</v>
      </c>
      <c r="C151" s="68" t="s">
        <v>87</v>
      </c>
      <c r="D151" s="69">
        <v>2699</v>
      </c>
      <c r="E151" s="69">
        <v>2699</v>
      </c>
      <c r="F151" s="69">
        <v>1819.97</v>
      </c>
      <c r="G151" s="70">
        <v>67.430000000000007</v>
      </c>
    </row>
    <row r="152" spans="2:7" s="29" customFormat="1" ht="14.4" customHeight="1" x14ac:dyDescent="0.25">
      <c r="B152" s="8">
        <v>3231</v>
      </c>
      <c r="C152" s="68" t="s">
        <v>88</v>
      </c>
      <c r="D152" s="70">
        <v>56</v>
      </c>
      <c r="E152" s="70">
        <v>56</v>
      </c>
      <c r="F152" s="70">
        <v>0</v>
      </c>
      <c r="G152" s="70">
        <v>0</v>
      </c>
    </row>
    <row r="153" spans="2:7" s="29" customFormat="1" ht="14.4" customHeight="1" x14ac:dyDescent="0.25">
      <c r="B153" s="8">
        <v>3237</v>
      </c>
      <c r="C153" s="68" t="s">
        <v>94</v>
      </c>
      <c r="D153" s="69">
        <v>2643</v>
      </c>
      <c r="E153" s="69">
        <v>2643</v>
      </c>
      <c r="F153" s="69">
        <v>1819.97</v>
      </c>
      <c r="G153" s="70">
        <v>68.86</v>
      </c>
    </row>
    <row r="154" spans="2:7" s="29" customFormat="1" ht="14.4" customHeight="1" x14ac:dyDescent="0.25">
      <c r="B154" s="5" t="s">
        <v>222</v>
      </c>
      <c r="C154" s="65" t="s">
        <v>221</v>
      </c>
      <c r="D154" s="66">
        <v>1502</v>
      </c>
      <c r="E154" s="66">
        <v>1502</v>
      </c>
      <c r="F154" s="66">
        <v>1961.81</v>
      </c>
      <c r="G154" s="67">
        <v>130.61000000000001</v>
      </c>
    </row>
    <row r="155" spans="2:7" s="29" customFormat="1" ht="14.4" customHeight="1" x14ac:dyDescent="0.25">
      <c r="B155" s="8" t="s">
        <v>157</v>
      </c>
      <c r="C155" s="68" t="s">
        <v>219</v>
      </c>
      <c r="D155" s="69">
        <v>1502</v>
      </c>
      <c r="E155" s="69">
        <v>1502</v>
      </c>
      <c r="F155" s="69">
        <v>1961.81</v>
      </c>
      <c r="G155" s="70">
        <v>130.61000000000001</v>
      </c>
    </row>
    <row r="156" spans="2:7" s="29" customFormat="1" ht="14.4" customHeight="1" x14ac:dyDescent="0.25">
      <c r="B156" s="8" t="s">
        <v>147</v>
      </c>
      <c r="C156" s="68" t="s">
        <v>219</v>
      </c>
      <c r="D156" s="69">
        <v>1502</v>
      </c>
      <c r="E156" s="69">
        <v>1502</v>
      </c>
      <c r="F156" s="69">
        <v>1961.81</v>
      </c>
      <c r="G156" s="70">
        <v>130.61000000000001</v>
      </c>
    </row>
    <row r="157" spans="2:7" s="29" customFormat="1" ht="14.4" customHeight="1" x14ac:dyDescent="0.25">
      <c r="B157" s="8">
        <v>3</v>
      </c>
      <c r="C157" s="68" t="s">
        <v>3</v>
      </c>
      <c r="D157" s="69">
        <v>1502</v>
      </c>
      <c r="E157" s="69">
        <v>1502</v>
      </c>
      <c r="F157" s="69">
        <v>1961.81</v>
      </c>
      <c r="G157" s="70">
        <v>130.61000000000001</v>
      </c>
    </row>
    <row r="158" spans="2:7" s="29" customFormat="1" ht="14.4" customHeight="1" x14ac:dyDescent="0.25">
      <c r="B158" s="8">
        <v>32</v>
      </c>
      <c r="C158" s="68" t="s">
        <v>10</v>
      </c>
      <c r="D158" s="69">
        <v>1502</v>
      </c>
      <c r="E158" s="69">
        <v>1502</v>
      </c>
      <c r="F158" s="69">
        <v>1961.81</v>
      </c>
      <c r="G158" s="70">
        <v>130.61000000000001</v>
      </c>
    </row>
    <row r="159" spans="2:7" s="29" customFormat="1" ht="14.4" customHeight="1" x14ac:dyDescent="0.25">
      <c r="B159" s="8">
        <v>322</v>
      </c>
      <c r="C159" s="68" t="s">
        <v>80</v>
      </c>
      <c r="D159" s="70">
        <v>40</v>
      </c>
      <c r="E159" s="70">
        <v>40</v>
      </c>
      <c r="F159" s="70">
        <v>561.80999999999995</v>
      </c>
      <c r="G159" s="69">
        <v>1404.53</v>
      </c>
    </row>
    <row r="160" spans="2:7" s="29" customFormat="1" ht="14.4" customHeight="1" x14ac:dyDescent="0.25">
      <c r="B160" s="8">
        <v>3221</v>
      </c>
      <c r="C160" s="68" t="s">
        <v>81</v>
      </c>
      <c r="D160" s="70">
        <v>40</v>
      </c>
      <c r="E160" s="70">
        <v>40</v>
      </c>
      <c r="F160" s="70">
        <v>561.80999999999995</v>
      </c>
      <c r="G160" s="69">
        <v>1404.53</v>
      </c>
    </row>
    <row r="161" spans="2:7" s="29" customFormat="1" ht="14.4" customHeight="1" x14ac:dyDescent="0.25">
      <c r="B161" s="8">
        <v>323</v>
      </c>
      <c r="C161" s="68" t="s">
        <v>87</v>
      </c>
      <c r="D161" s="69">
        <v>1462</v>
      </c>
      <c r="E161" s="69">
        <v>1462</v>
      </c>
      <c r="F161" s="69">
        <v>1400</v>
      </c>
      <c r="G161" s="70">
        <v>95.76</v>
      </c>
    </row>
    <row r="162" spans="2:7" s="29" customFormat="1" ht="14.4" customHeight="1" x14ac:dyDescent="0.25">
      <c r="B162" s="8">
        <v>3231</v>
      </c>
      <c r="C162" s="68" t="s">
        <v>88</v>
      </c>
      <c r="D162" s="70">
        <v>62</v>
      </c>
      <c r="E162" s="70">
        <v>62</v>
      </c>
      <c r="F162" s="70">
        <v>0</v>
      </c>
      <c r="G162" s="70">
        <v>0</v>
      </c>
    </row>
    <row r="163" spans="2:7" s="29" customFormat="1" ht="14.4" customHeight="1" x14ac:dyDescent="0.25">
      <c r="B163" s="8">
        <v>3237</v>
      </c>
      <c r="C163" s="68" t="s">
        <v>94</v>
      </c>
      <c r="D163" s="69">
        <v>1400</v>
      </c>
      <c r="E163" s="69">
        <v>1400</v>
      </c>
      <c r="F163" s="69">
        <v>1400</v>
      </c>
      <c r="G163" s="70">
        <v>100</v>
      </c>
    </row>
    <row r="164" spans="2:7" s="29" customFormat="1" ht="27" customHeight="1" x14ac:dyDescent="0.25">
      <c r="B164" s="5">
        <v>1139</v>
      </c>
      <c r="C164" s="65" t="s">
        <v>165</v>
      </c>
      <c r="D164" s="66">
        <v>1120262</v>
      </c>
      <c r="E164" s="66">
        <v>1120262</v>
      </c>
      <c r="F164" s="66">
        <v>1076726.28</v>
      </c>
      <c r="G164" s="67">
        <v>96.11</v>
      </c>
    </row>
    <row r="165" spans="2:7" s="29" customFormat="1" ht="28.2" customHeight="1" x14ac:dyDescent="0.25">
      <c r="B165" s="5" t="s">
        <v>223</v>
      </c>
      <c r="C165" s="65" t="s">
        <v>165</v>
      </c>
      <c r="D165" s="66">
        <v>34988</v>
      </c>
      <c r="E165" s="66">
        <v>34988</v>
      </c>
      <c r="F165" s="66">
        <v>25451.75</v>
      </c>
      <c r="G165" s="67">
        <v>72.739999999999995</v>
      </c>
    </row>
    <row r="166" spans="2:7" s="29" customFormat="1" ht="14.4" customHeight="1" x14ac:dyDescent="0.25">
      <c r="B166" s="8" t="s">
        <v>166</v>
      </c>
      <c r="C166" s="68" t="s">
        <v>168</v>
      </c>
      <c r="D166" s="70">
        <v>10</v>
      </c>
      <c r="E166" s="70">
        <v>10</v>
      </c>
      <c r="F166" s="71"/>
      <c r="G166" s="71"/>
    </row>
    <row r="167" spans="2:7" s="29" customFormat="1" ht="14.4" customHeight="1" x14ac:dyDescent="0.25">
      <c r="B167" s="8" t="s">
        <v>224</v>
      </c>
      <c r="C167" s="68" t="s">
        <v>169</v>
      </c>
      <c r="D167" s="70">
        <v>10</v>
      </c>
      <c r="E167" s="70">
        <v>10</v>
      </c>
      <c r="F167" s="71"/>
      <c r="G167" s="71"/>
    </row>
    <row r="168" spans="2:7" s="29" customFormat="1" ht="14.4" customHeight="1" x14ac:dyDescent="0.25">
      <c r="B168" s="8">
        <v>3</v>
      </c>
      <c r="C168" s="68" t="s">
        <v>3</v>
      </c>
      <c r="D168" s="70">
        <v>10</v>
      </c>
      <c r="E168" s="70">
        <v>10</v>
      </c>
      <c r="F168" s="71"/>
      <c r="G168" s="71"/>
    </row>
    <row r="169" spans="2:7" s="29" customFormat="1" ht="14.4" customHeight="1" x14ac:dyDescent="0.25">
      <c r="B169" s="8">
        <v>32</v>
      </c>
      <c r="C169" s="68" t="s">
        <v>10</v>
      </c>
      <c r="D169" s="70">
        <v>10</v>
      </c>
      <c r="E169" s="70">
        <v>10</v>
      </c>
      <c r="F169" s="71"/>
      <c r="G169" s="71"/>
    </row>
    <row r="170" spans="2:7" s="29" customFormat="1" ht="14.4" customHeight="1" x14ac:dyDescent="0.25">
      <c r="B170" s="8">
        <v>329</v>
      </c>
      <c r="C170" s="68" t="s">
        <v>97</v>
      </c>
      <c r="D170" s="70">
        <v>10</v>
      </c>
      <c r="E170" s="70">
        <v>10</v>
      </c>
      <c r="F170" s="70">
        <v>0</v>
      </c>
      <c r="G170" s="70">
        <v>0</v>
      </c>
    </row>
    <row r="171" spans="2:7" s="29" customFormat="1" ht="14.4" customHeight="1" x14ac:dyDescent="0.25">
      <c r="B171" s="8">
        <v>3299</v>
      </c>
      <c r="C171" s="68" t="s">
        <v>97</v>
      </c>
      <c r="D171" s="70">
        <v>10</v>
      </c>
      <c r="E171" s="70">
        <v>10</v>
      </c>
      <c r="F171" s="70">
        <v>0</v>
      </c>
      <c r="G171" s="70">
        <v>0</v>
      </c>
    </row>
    <row r="172" spans="2:7" s="29" customFormat="1" ht="14.4" customHeight="1" x14ac:dyDescent="0.25">
      <c r="B172" s="8" t="s">
        <v>225</v>
      </c>
      <c r="C172" s="68" t="s">
        <v>153</v>
      </c>
      <c r="D172" s="69">
        <v>4150</v>
      </c>
      <c r="E172" s="69">
        <v>4150</v>
      </c>
      <c r="F172" s="70">
        <v>57.66</v>
      </c>
      <c r="G172" s="70">
        <v>1.39</v>
      </c>
    </row>
    <row r="173" spans="2:7" s="29" customFormat="1" ht="14.4" customHeight="1" x14ac:dyDescent="0.25">
      <c r="B173" s="8" t="s">
        <v>167</v>
      </c>
      <c r="C173" s="68" t="s">
        <v>154</v>
      </c>
      <c r="D173" s="69">
        <v>4150</v>
      </c>
      <c r="E173" s="69">
        <v>4150</v>
      </c>
      <c r="F173" s="70">
        <v>57.66</v>
      </c>
      <c r="G173" s="70">
        <v>1.39</v>
      </c>
    </row>
    <row r="174" spans="2:7" s="29" customFormat="1" ht="14.4" customHeight="1" x14ac:dyDescent="0.25">
      <c r="B174" s="8">
        <v>3</v>
      </c>
      <c r="C174" s="68" t="s">
        <v>3</v>
      </c>
      <c r="D174" s="69">
        <v>4150</v>
      </c>
      <c r="E174" s="69">
        <v>4150</v>
      </c>
      <c r="F174" s="70">
        <v>57.66</v>
      </c>
      <c r="G174" s="70">
        <v>1.39</v>
      </c>
    </row>
    <row r="175" spans="2:7" s="29" customFormat="1" ht="14.4" customHeight="1" x14ac:dyDescent="0.25">
      <c r="B175" s="8">
        <v>32</v>
      </c>
      <c r="C175" s="68" t="s">
        <v>10</v>
      </c>
      <c r="D175" s="69">
        <v>4150</v>
      </c>
      <c r="E175" s="69">
        <v>4150</v>
      </c>
      <c r="F175" s="71"/>
      <c r="G175" s="71"/>
    </row>
    <row r="176" spans="2:7" s="29" customFormat="1" ht="14.4" customHeight="1" x14ac:dyDescent="0.25">
      <c r="B176" s="8">
        <v>322</v>
      </c>
      <c r="C176" s="68" t="s">
        <v>80</v>
      </c>
      <c r="D176" s="69">
        <v>1650</v>
      </c>
      <c r="E176" s="69">
        <v>1650</v>
      </c>
      <c r="F176" s="70">
        <v>0</v>
      </c>
      <c r="G176" s="70">
        <v>0</v>
      </c>
    </row>
    <row r="177" spans="2:7" s="29" customFormat="1" ht="14.4" customHeight="1" x14ac:dyDescent="0.25">
      <c r="B177" s="8">
        <v>3221</v>
      </c>
      <c r="C177" s="68" t="s">
        <v>227</v>
      </c>
      <c r="D177" s="69">
        <v>1500</v>
      </c>
      <c r="E177" s="69">
        <v>1500</v>
      </c>
      <c r="F177" s="70">
        <v>0</v>
      </c>
      <c r="G177" s="70">
        <v>0</v>
      </c>
    </row>
    <row r="178" spans="2:7" s="29" customFormat="1" ht="14.4" customHeight="1" x14ac:dyDescent="0.25">
      <c r="B178" s="8">
        <v>3222</v>
      </c>
      <c r="C178" s="68" t="s">
        <v>82</v>
      </c>
      <c r="D178" s="70">
        <v>150</v>
      </c>
      <c r="E178" s="70">
        <v>150</v>
      </c>
      <c r="F178" s="70">
        <v>0</v>
      </c>
      <c r="G178" s="70">
        <v>0</v>
      </c>
    </row>
    <row r="179" spans="2:7" s="29" customFormat="1" ht="14.4" customHeight="1" x14ac:dyDescent="0.25">
      <c r="B179" s="8">
        <v>323</v>
      </c>
      <c r="C179" s="68" t="s">
        <v>87</v>
      </c>
      <c r="D179" s="69">
        <v>2500</v>
      </c>
      <c r="E179" s="69">
        <v>2500</v>
      </c>
      <c r="F179" s="70">
        <v>0</v>
      </c>
      <c r="G179" s="70">
        <v>0</v>
      </c>
    </row>
    <row r="180" spans="2:7" s="29" customFormat="1" ht="14.4" customHeight="1" x14ac:dyDescent="0.25">
      <c r="B180" s="8">
        <v>3231</v>
      </c>
      <c r="C180" s="68" t="s">
        <v>88</v>
      </c>
      <c r="D180" s="69">
        <v>2000</v>
      </c>
      <c r="E180" s="69">
        <v>2000</v>
      </c>
      <c r="F180" s="70">
        <v>0</v>
      </c>
      <c r="G180" s="70">
        <v>0</v>
      </c>
    </row>
    <row r="181" spans="2:7" s="29" customFormat="1" ht="14.4" customHeight="1" x14ac:dyDescent="0.25">
      <c r="B181" s="8">
        <v>3239</v>
      </c>
      <c r="C181" s="68" t="s">
        <v>96</v>
      </c>
      <c r="D181" s="70">
        <v>500</v>
      </c>
      <c r="E181" s="70">
        <v>500</v>
      </c>
      <c r="F181" s="70">
        <v>0</v>
      </c>
      <c r="G181" s="70">
        <v>0</v>
      </c>
    </row>
    <row r="182" spans="2:7" s="29" customFormat="1" ht="14.4" customHeight="1" x14ac:dyDescent="0.25">
      <c r="B182" s="8">
        <v>34</v>
      </c>
      <c r="C182" s="68" t="s">
        <v>101</v>
      </c>
      <c r="D182" s="71"/>
      <c r="E182" s="71"/>
      <c r="F182" s="70">
        <v>57.66</v>
      </c>
      <c r="G182" s="71"/>
    </row>
    <row r="183" spans="2:7" s="29" customFormat="1" ht="14.4" customHeight="1" x14ac:dyDescent="0.25">
      <c r="B183" s="8">
        <v>343</v>
      </c>
      <c r="C183" s="68" t="s">
        <v>102</v>
      </c>
      <c r="D183" s="70">
        <v>0</v>
      </c>
      <c r="E183" s="70">
        <v>0</v>
      </c>
      <c r="F183" s="70">
        <v>57.66</v>
      </c>
      <c r="G183" s="70">
        <v>0</v>
      </c>
    </row>
    <row r="184" spans="2:7" s="29" customFormat="1" ht="14.4" customHeight="1" x14ac:dyDescent="0.25">
      <c r="B184" s="8">
        <v>3431</v>
      </c>
      <c r="C184" s="68" t="s">
        <v>226</v>
      </c>
      <c r="D184" s="70">
        <v>0</v>
      </c>
      <c r="E184" s="70">
        <v>0</v>
      </c>
      <c r="F184" s="70">
        <v>57.66</v>
      </c>
      <c r="G184" s="70">
        <v>0</v>
      </c>
    </row>
    <row r="185" spans="2:7" s="29" customFormat="1" ht="14.4" customHeight="1" x14ac:dyDescent="0.25">
      <c r="B185" s="8" t="s">
        <v>170</v>
      </c>
      <c r="C185" s="68" t="s">
        <v>172</v>
      </c>
      <c r="D185" s="69">
        <v>2915</v>
      </c>
      <c r="E185" s="69">
        <v>2915</v>
      </c>
      <c r="F185" s="69">
        <v>1564.91</v>
      </c>
      <c r="G185" s="70">
        <v>53.68</v>
      </c>
    </row>
    <row r="186" spans="2:7" s="29" customFormat="1" ht="14.4" customHeight="1" x14ac:dyDescent="0.25">
      <c r="B186" s="8" t="s">
        <v>228</v>
      </c>
      <c r="C186" s="68" t="s">
        <v>173</v>
      </c>
      <c r="D186" s="69">
        <v>2915</v>
      </c>
      <c r="E186" s="69">
        <v>2915</v>
      </c>
      <c r="F186" s="69">
        <v>1564.91</v>
      </c>
      <c r="G186" s="70">
        <v>53.68</v>
      </c>
    </row>
    <row r="187" spans="2:7" s="29" customFormat="1" ht="14.4" customHeight="1" x14ac:dyDescent="0.25">
      <c r="B187" s="8">
        <v>3</v>
      </c>
      <c r="C187" s="68" t="s">
        <v>3</v>
      </c>
      <c r="D187" s="69">
        <v>2915</v>
      </c>
      <c r="E187" s="69">
        <v>2915</v>
      </c>
      <c r="F187" s="69">
        <v>1564.91</v>
      </c>
      <c r="G187" s="70">
        <v>53.68</v>
      </c>
    </row>
    <row r="188" spans="2:7" s="29" customFormat="1" ht="14.4" customHeight="1" x14ac:dyDescent="0.25">
      <c r="B188" s="8">
        <v>31</v>
      </c>
      <c r="C188" s="68" t="s">
        <v>4</v>
      </c>
      <c r="D188" s="70">
        <v>191</v>
      </c>
      <c r="E188" s="70">
        <v>191</v>
      </c>
      <c r="F188" s="70">
        <v>177.79</v>
      </c>
      <c r="G188" s="70">
        <v>93.08</v>
      </c>
    </row>
    <row r="189" spans="2:7" s="29" customFormat="1" ht="14.4" customHeight="1" x14ac:dyDescent="0.25">
      <c r="B189" s="8">
        <v>311</v>
      </c>
      <c r="C189" s="68" t="s">
        <v>21</v>
      </c>
      <c r="D189" s="70">
        <v>160</v>
      </c>
      <c r="E189" s="70">
        <v>160</v>
      </c>
      <c r="F189" s="70">
        <v>147.65</v>
      </c>
      <c r="G189" s="70">
        <v>92.28</v>
      </c>
    </row>
    <row r="190" spans="2:7" s="29" customFormat="1" ht="14.4" customHeight="1" x14ac:dyDescent="0.25">
      <c r="B190" s="8">
        <v>3111</v>
      </c>
      <c r="C190" s="68" t="s">
        <v>22</v>
      </c>
      <c r="D190" s="70">
        <v>160</v>
      </c>
      <c r="E190" s="70">
        <v>160</v>
      </c>
      <c r="F190" s="70">
        <v>147.65</v>
      </c>
      <c r="G190" s="70">
        <v>92.28</v>
      </c>
    </row>
    <row r="191" spans="2:7" s="29" customFormat="1" ht="14.4" customHeight="1" x14ac:dyDescent="0.25">
      <c r="B191" s="8">
        <v>313</v>
      </c>
      <c r="C191" s="68" t="s">
        <v>75</v>
      </c>
      <c r="D191" s="70">
        <v>31</v>
      </c>
      <c r="E191" s="70">
        <v>31</v>
      </c>
      <c r="F191" s="70">
        <v>30.14</v>
      </c>
      <c r="G191" s="70">
        <v>97.23</v>
      </c>
    </row>
    <row r="192" spans="2:7" s="29" customFormat="1" ht="14.4" customHeight="1" x14ac:dyDescent="0.25">
      <c r="B192" s="8">
        <v>3132</v>
      </c>
      <c r="C192" s="68" t="s">
        <v>76</v>
      </c>
      <c r="D192" s="70">
        <v>31</v>
      </c>
      <c r="E192" s="70">
        <v>31</v>
      </c>
      <c r="F192" s="70">
        <v>30.14</v>
      </c>
      <c r="G192" s="70">
        <v>97.23</v>
      </c>
    </row>
    <row r="193" spans="2:7" s="29" customFormat="1" ht="14.4" customHeight="1" x14ac:dyDescent="0.25">
      <c r="B193" s="8">
        <v>32</v>
      </c>
      <c r="C193" s="68" t="s">
        <v>10</v>
      </c>
      <c r="D193" s="69">
        <v>2319</v>
      </c>
      <c r="E193" s="69">
        <v>2319</v>
      </c>
      <c r="F193" s="70">
        <v>737.12</v>
      </c>
      <c r="G193" s="70">
        <v>31.79</v>
      </c>
    </row>
    <row r="194" spans="2:7" s="29" customFormat="1" ht="14.4" customHeight="1" x14ac:dyDescent="0.25">
      <c r="B194" s="8">
        <v>321</v>
      </c>
      <c r="C194" s="68" t="s">
        <v>23</v>
      </c>
      <c r="D194" s="70">
        <v>29</v>
      </c>
      <c r="E194" s="70">
        <v>29</v>
      </c>
      <c r="F194" s="70">
        <v>18.5</v>
      </c>
      <c r="G194" s="70">
        <v>63.79</v>
      </c>
    </row>
    <row r="195" spans="2:7" s="29" customFormat="1" ht="14.4" customHeight="1" x14ac:dyDescent="0.25">
      <c r="B195" s="8">
        <v>3211</v>
      </c>
      <c r="C195" s="68" t="s">
        <v>24</v>
      </c>
      <c r="D195" s="70">
        <v>29</v>
      </c>
      <c r="E195" s="70">
        <v>29</v>
      </c>
      <c r="F195" s="70">
        <v>18.5</v>
      </c>
      <c r="G195" s="70">
        <v>63.79</v>
      </c>
    </row>
    <row r="196" spans="2:7" s="29" customFormat="1" ht="14.4" customHeight="1" x14ac:dyDescent="0.25">
      <c r="B196" s="8">
        <v>322</v>
      </c>
      <c r="C196" s="68" t="s">
        <v>80</v>
      </c>
      <c r="D196" s="69">
        <v>2070</v>
      </c>
      <c r="E196" s="69">
        <v>2070</v>
      </c>
      <c r="F196" s="70">
        <v>469.34</v>
      </c>
      <c r="G196" s="70">
        <v>22.67</v>
      </c>
    </row>
    <row r="197" spans="2:7" s="29" customFormat="1" ht="14.4" customHeight="1" x14ac:dyDescent="0.25">
      <c r="B197" s="8">
        <v>3221</v>
      </c>
      <c r="C197" s="68" t="s">
        <v>81</v>
      </c>
      <c r="D197" s="69">
        <v>2000</v>
      </c>
      <c r="E197" s="69">
        <v>2000</v>
      </c>
      <c r="F197" s="70">
        <v>469.34</v>
      </c>
      <c r="G197" s="70">
        <v>23.47</v>
      </c>
    </row>
    <row r="198" spans="2:7" s="29" customFormat="1" ht="14.4" customHeight="1" x14ac:dyDescent="0.25">
      <c r="B198" s="8">
        <v>3222</v>
      </c>
      <c r="C198" s="68" t="s">
        <v>82</v>
      </c>
      <c r="D198" s="70">
        <v>70</v>
      </c>
      <c r="E198" s="70">
        <v>70</v>
      </c>
      <c r="F198" s="70">
        <v>0</v>
      </c>
      <c r="G198" s="70">
        <v>0</v>
      </c>
    </row>
    <row r="199" spans="2:7" s="29" customFormat="1" ht="14.4" customHeight="1" x14ac:dyDescent="0.25">
      <c r="B199" s="8">
        <v>3225</v>
      </c>
      <c r="C199" s="68" t="s">
        <v>85</v>
      </c>
      <c r="D199" s="70">
        <v>0</v>
      </c>
      <c r="E199" s="70">
        <v>0</v>
      </c>
      <c r="F199" s="70">
        <v>0</v>
      </c>
      <c r="G199" s="70">
        <v>0</v>
      </c>
    </row>
    <row r="200" spans="2:7" s="29" customFormat="1" ht="14.4" customHeight="1" x14ac:dyDescent="0.25">
      <c r="B200" s="8">
        <v>323</v>
      </c>
      <c r="C200" s="68" t="s">
        <v>87</v>
      </c>
      <c r="D200" s="70">
        <v>220</v>
      </c>
      <c r="E200" s="70">
        <v>220</v>
      </c>
      <c r="F200" s="70">
        <v>249.28</v>
      </c>
      <c r="G200" s="70">
        <v>113.31</v>
      </c>
    </row>
    <row r="201" spans="2:7" s="29" customFormat="1" ht="14.4" customHeight="1" x14ac:dyDescent="0.25">
      <c r="B201" s="8">
        <v>3231</v>
      </c>
      <c r="C201" s="68" t="s">
        <v>88</v>
      </c>
      <c r="D201" s="70">
        <v>220</v>
      </c>
      <c r="E201" s="70">
        <v>220</v>
      </c>
      <c r="F201" s="70">
        <v>249.28</v>
      </c>
      <c r="G201" s="70">
        <v>113.31</v>
      </c>
    </row>
    <row r="202" spans="2:7" s="29" customFormat="1" ht="14.4" customHeight="1" x14ac:dyDescent="0.25">
      <c r="B202" s="8">
        <v>3237</v>
      </c>
      <c r="C202" s="68" t="s">
        <v>94</v>
      </c>
      <c r="D202" s="70">
        <v>0</v>
      </c>
      <c r="E202" s="70">
        <v>0</v>
      </c>
      <c r="F202" s="70">
        <v>0</v>
      </c>
      <c r="G202" s="70">
        <v>0</v>
      </c>
    </row>
    <row r="203" spans="2:7" s="29" customFormat="1" ht="28.8" customHeight="1" x14ac:dyDescent="0.25">
      <c r="B203" s="8">
        <v>36</v>
      </c>
      <c r="C203" s="50" t="s">
        <v>241</v>
      </c>
      <c r="D203" s="70"/>
      <c r="E203" s="70"/>
      <c r="F203" s="70">
        <v>245</v>
      </c>
      <c r="G203" s="70"/>
    </row>
    <row r="204" spans="2:7" s="29" customFormat="1" ht="24.6" customHeight="1" x14ac:dyDescent="0.25">
      <c r="B204" s="8">
        <v>369</v>
      </c>
      <c r="C204" s="50" t="s">
        <v>57</v>
      </c>
      <c r="D204" s="70">
        <v>0</v>
      </c>
      <c r="E204" s="70">
        <v>0</v>
      </c>
      <c r="F204" s="70">
        <v>245</v>
      </c>
      <c r="G204" s="70">
        <v>0</v>
      </c>
    </row>
    <row r="205" spans="2:7" s="29" customFormat="1" ht="26.4" customHeight="1" x14ac:dyDescent="0.25">
      <c r="B205" s="8">
        <v>3691</v>
      </c>
      <c r="C205" s="50" t="s">
        <v>58</v>
      </c>
      <c r="D205" s="70">
        <v>0</v>
      </c>
      <c r="E205" s="70">
        <v>0</v>
      </c>
      <c r="F205" s="70">
        <v>245</v>
      </c>
      <c r="G205" s="70">
        <v>0</v>
      </c>
    </row>
    <row r="206" spans="2:7" s="29" customFormat="1" ht="25.8" customHeight="1" x14ac:dyDescent="0.25">
      <c r="B206" s="8">
        <v>38</v>
      </c>
      <c r="C206" s="68" t="s">
        <v>204</v>
      </c>
      <c r="D206" s="70">
        <v>405</v>
      </c>
      <c r="E206" s="70">
        <v>405</v>
      </c>
      <c r="F206" s="70">
        <v>405</v>
      </c>
      <c r="G206" s="70">
        <v>100</v>
      </c>
    </row>
    <row r="207" spans="2:7" s="29" customFormat="1" ht="14.4" customHeight="1" x14ac:dyDescent="0.25">
      <c r="B207" s="8">
        <v>381</v>
      </c>
      <c r="C207" s="68" t="s">
        <v>67</v>
      </c>
      <c r="D207" s="70">
        <v>405</v>
      </c>
      <c r="E207" s="70">
        <v>405</v>
      </c>
      <c r="F207" s="70">
        <v>405</v>
      </c>
      <c r="G207" s="70">
        <v>100</v>
      </c>
    </row>
    <row r="208" spans="2:7" s="29" customFormat="1" ht="14.4" customHeight="1" x14ac:dyDescent="0.25">
      <c r="B208" s="8">
        <v>3812</v>
      </c>
      <c r="C208" s="68" t="s">
        <v>108</v>
      </c>
      <c r="D208" s="70">
        <v>405</v>
      </c>
      <c r="E208" s="70">
        <v>405</v>
      </c>
      <c r="F208" s="70">
        <v>405</v>
      </c>
      <c r="G208" s="70">
        <v>100</v>
      </c>
    </row>
    <row r="209" spans="2:7" s="29" customFormat="1" ht="14.4" customHeight="1" x14ac:dyDescent="0.25">
      <c r="B209" s="8" t="s">
        <v>174</v>
      </c>
      <c r="C209" s="68" t="s">
        <v>176</v>
      </c>
      <c r="D209" s="69">
        <v>21457</v>
      </c>
      <c r="E209" s="69">
        <v>21457</v>
      </c>
      <c r="F209" s="69">
        <v>20024.560000000001</v>
      </c>
      <c r="G209" s="70">
        <v>93.32</v>
      </c>
    </row>
    <row r="210" spans="2:7" s="29" customFormat="1" ht="14.4" customHeight="1" x14ac:dyDescent="0.25">
      <c r="B210" s="8" t="s">
        <v>175</v>
      </c>
      <c r="C210" s="68" t="s">
        <v>177</v>
      </c>
      <c r="D210" s="69">
        <v>21457</v>
      </c>
      <c r="E210" s="69">
        <v>21457</v>
      </c>
      <c r="F210" s="69">
        <v>20024.560000000001</v>
      </c>
      <c r="G210" s="70">
        <v>93.32</v>
      </c>
    </row>
    <row r="211" spans="2:7" s="29" customFormat="1" ht="14.4" customHeight="1" x14ac:dyDescent="0.25">
      <c r="B211" s="8">
        <v>3</v>
      </c>
      <c r="C211" s="68" t="s">
        <v>3</v>
      </c>
      <c r="D211" s="69">
        <v>16457</v>
      </c>
      <c r="E211" s="69">
        <v>16457</v>
      </c>
      <c r="F211" s="69">
        <v>16658.39</v>
      </c>
      <c r="G211" s="70">
        <v>101.22</v>
      </c>
    </row>
    <row r="212" spans="2:7" s="29" customFormat="1" ht="14.4" customHeight="1" x14ac:dyDescent="0.25">
      <c r="B212" s="8">
        <v>31</v>
      </c>
      <c r="C212" s="68" t="s">
        <v>4</v>
      </c>
      <c r="D212" s="70">
        <v>7</v>
      </c>
      <c r="E212" s="70">
        <v>7</v>
      </c>
      <c r="F212" s="70">
        <v>6.51</v>
      </c>
      <c r="G212" s="70">
        <v>93</v>
      </c>
    </row>
    <row r="213" spans="2:7" s="29" customFormat="1" ht="14.4" customHeight="1" x14ac:dyDescent="0.25">
      <c r="B213" s="8">
        <v>313</v>
      </c>
      <c r="C213" s="68" t="s">
        <v>75</v>
      </c>
      <c r="D213" s="70">
        <v>7</v>
      </c>
      <c r="E213" s="70">
        <v>7</v>
      </c>
      <c r="F213" s="70">
        <v>6.51</v>
      </c>
      <c r="G213" s="70">
        <v>93</v>
      </c>
    </row>
    <row r="214" spans="2:7" s="29" customFormat="1" ht="14.4" customHeight="1" x14ac:dyDescent="0.25">
      <c r="B214" s="8">
        <v>3132</v>
      </c>
      <c r="C214" s="68" t="s">
        <v>76</v>
      </c>
      <c r="D214" s="70">
        <v>7</v>
      </c>
      <c r="E214" s="70">
        <v>7</v>
      </c>
      <c r="F214" s="70">
        <v>6.51</v>
      </c>
      <c r="G214" s="70">
        <v>93</v>
      </c>
    </row>
    <row r="215" spans="2:7" s="29" customFormat="1" ht="14.4" customHeight="1" x14ac:dyDescent="0.25">
      <c r="B215" s="8">
        <v>32</v>
      </c>
      <c r="C215" s="68" t="s">
        <v>10</v>
      </c>
      <c r="D215" s="69">
        <v>16450</v>
      </c>
      <c r="E215" s="69">
        <v>16450</v>
      </c>
      <c r="F215" s="69">
        <v>16651.88</v>
      </c>
      <c r="G215" s="70">
        <v>101.23</v>
      </c>
    </row>
    <row r="216" spans="2:7" s="29" customFormat="1" ht="14.4" customHeight="1" x14ac:dyDescent="0.25">
      <c r="B216" s="8">
        <v>321</v>
      </c>
      <c r="C216" s="68" t="s">
        <v>23</v>
      </c>
      <c r="D216" s="69">
        <v>2500</v>
      </c>
      <c r="E216" s="69">
        <v>2500</v>
      </c>
      <c r="F216" s="69">
        <v>1688.49</v>
      </c>
      <c r="G216" s="70">
        <v>67.540000000000006</v>
      </c>
    </row>
    <row r="217" spans="2:7" s="29" customFormat="1" ht="14.4" customHeight="1" x14ac:dyDescent="0.25">
      <c r="B217" s="8">
        <v>3211</v>
      </c>
      <c r="C217" s="68" t="s">
        <v>24</v>
      </c>
      <c r="D217" s="69">
        <v>2500</v>
      </c>
      <c r="E217" s="69">
        <v>2500</v>
      </c>
      <c r="F217" s="69">
        <v>1688.49</v>
      </c>
      <c r="G217" s="70">
        <v>67.540000000000006</v>
      </c>
    </row>
    <row r="218" spans="2:7" s="29" customFormat="1" ht="14.4" customHeight="1" x14ac:dyDescent="0.25">
      <c r="B218" s="8">
        <v>322</v>
      </c>
      <c r="C218" s="68" t="s">
        <v>80</v>
      </c>
      <c r="D218" s="69">
        <v>3700</v>
      </c>
      <c r="E218" s="69">
        <v>3700</v>
      </c>
      <c r="F218" s="69">
        <v>6662.07</v>
      </c>
      <c r="G218" s="70">
        <v>180.06</v>
      </c>
    </row>
    <row r="219" spans="2:7" s="29" customFormat="1" ht="14.4" customHeight="1" x14ac:dyDescent="0.25">
      <c r="B219" s="8">
        <v>3221</v>
      </c>
      <c r="C219" s="68" t="s">
        <v>81</v>
      </c>
      <c r="D219" s="70">
        <v>700</v>
      </c>
      <c r="E219" s="70">
        <v>700</v>
      </c>
      <c r="F219" s="69">
        <v>5121.5600000000004</v>
      </c>
      <c r="G219" s="70">
        <v>731.65</v>
      </c>
    </row>
    <row r="220" spans="2:7" s="29" customFormat="1" ht="14.4" customHeight="1" x14ac:dyDescent="0.25">
      <c r="B220" s="8">
        <v>3222</v>
      </c>
      <c r="C220" s="68" t="s">
        <v>82</v>
      </c>
      <c r="D220" s="70">
        <v>0</v>
      </c>
      <c r="E220" s="70">
        <v>0</v>
      </c>
      <c r="F220" s="70">
        <v>0</v>
      </c>
      <c r="G220" s="70">
        <v>0</v>
      </c>
    </row>
    <row r="221" spans="2:7" s="29" customFormat="1" ht="14.4" customHeight="1" x14ac:dyDescent="0.25">
      <c r="B221" s="8">
        <v>3225</v>
      </c>
      <c r="C221" s="68" t="s">
        <v>85</v>
      </c>
      <c r="D221" s="69">
        <v>3000</v>
      </c>
      <c r="E221" s="69">
        <v>3000</v>
      </c>
      <c r="F221" s="69">
        <v>1540.51</v>
      </c>
      <c r="G221" s="70">
        <v>51.35</v>
      </c>
    </row>
    <row r="222" spans="2:7" s="29" customFormat="1" ht="14.4" customHeight="1" x14ac:dyDescent="0.25">
      <c r="B222" s="8">
        <v>323</v>
      </c>
      <c r="C222" s="68" t="s">
        <v>87</v>
      </c>
      <c r="D222" s="69">
        <v>10000</v>
      </c>
      <c r="E222" s="69">
        <v>10000</v>
      </c>
      <c r="F222" s="69">
        <v>8301.32</v>
      </c>
      <c r="G222" s="70">
        <v>83.01</v>
      </c>
    </row>
    <row r="223" spans="2:7" s="29" customFormat="1" ht="14.4" customHeight="1" x14ac:dyDescent="0.25">
      <c r="B223" s="8">
        <v>3231</v>
      </c>
      <c r="C223" s="68" t="s">
        <v>88</v>
      </c>
      <c r="D223" s="70">
        <v>0</v>
      </c>
      <c r="E223" s="70">
        <v>0</v>
      </c>
      <c r="F223" s="70">
        <v>0</v>
      </c>
      <c r="G223" s="70">
        <v>0</v>
      </c>
    </row>
    <row r="224" spans="2:7" s="29" customFormat="1" ht="14.4" customHeight="1" x14ac:dyDescent="0.25">
      <c r="B224" s="8">
        <v>3237</v>
      </c>
      <c r="C224" s="68" t="s">
        <v>94</v>
      </c>
      <c r="D224" s="70">
        <v>0</v>
      </c>
      <c r="E224" s="70">
        <v>0</v>
      </c>
      <c r="F224" s="70">
        <v>0</v>
      </c>
      <c r="G224" s="70">
        <v>0</v>
      </c>
    </row>
    <row r="225" spans="2:7" s="29" customFormat="1" ht="14.4" customHeight="1" x14ac:dyDescent="0.25">
      <c r="B225" s="8">
        <v>3239</v>
      </c>
      <c r="C225" s="68" t="s">
        <v>96</v>
      </c>
      <c r="D225" s="69">
        <v>10000</v>
      </c>
      <c r="E225" s="69">
        <v>10000</v>
      </c>
      <c r="F225" s="69">
        <v>8301.32</v>
      </c>
      <c r="G225" s="70">
        <v>83.01</v>
      </c>
    </row>
    <row r="226" spans="2:7" s="29" customFormat="1" ht="14.4" customHeight="1" x14ac:dyDescent="0.25">
      <c r="B226" s="8">
        <v>329</v>
      </c>
      <c r="C226" s="68" t="s">
        <v>97</v>
      </c>
      <c r="D226" s="70">
        <v>250</v>
      </c>
      <c r="E226" s="70">
        <v>250</v>
      </c>
      <c r="F226" s="70">
        <v>0</v>
      </c>
      <c r="G226" s="70">
        <v>0</v>
      </c>
    </row>
    <row r="227" spans="2:7" s="29" customFormat="1" ht="14.4" customHeight="1" x14ac:dyDescent="0.25">
      <c r="B227" s="8">
        <v>3299</v>
      </c>
      <c r="C227" s="68" t="s">
        <v>97</v>
      </c>
      <c r="D227" s="70">
        <v>250</v>
      </c>
      <c r="E227" s="70">
        <v>250</v>
      </c>
      <c r="F227" s="70">
        <v>0</v>
      </c>
      <c r="G227" s="70">
        <v>0</v>
      </c>
    </row>
    <row r="228" spans="2:7" s="29" customFormat="1" ht="14.4" customHeight="1" x14ac:dyDescent="0.25">
      <c r="B228" s="8">
        <v>4</v>
      </c>
      <c r="C228" s="68" t="s">
        <v>5</v>
      </c>
      <c r="D228" s="69">
        <v>5000</v>
      </c>
      <c r="E228" s="69">
        <v>5000</v>
      </c>
      <c r="F228" s="69">
        <v>3366.17</v>
      </c>
      <c r="G228" s="70">
        <v>67.319999999999993</v>
      </c>
    </row>
    <row r="229" spans="2:7" s="29" customFormat="1" ht="27.6" customHeight="1" x14ac:dyDescent="0.25">
      <c r="B229" s="8">
        <v>42</v>
      </c>
      <c r="C229" s="68" t="s">
        <v>109</v>
      </c>
      <c r="D229" s="69">
        <v>5000</v>
      </c>
      <c r="E229" s="69">
        <v>5000</v>
      </c>
      <c r="F229" s="69">
        <v>3366.17</v>
      </c>
      <c r="G229" s="70">
        <v>67.319999999999993</v>
      </c>
    </row>
    <row r="230" spans="2:7" s="29" customFormat="1" ht="14.4" customHeight="1" x14ac:dyDescent="0.25">
      <c r="B230" s="8">
        <v>422</v>
      </c>
      <c r="C230" s="68" t="s">
        <v>110</v>
      </c>
      <c r="D230" s="69">
        <v>5000</v>
      </c>
      <c r="E230" s="69">
        <v>5000</v>
      </c>
      <c r="F230" s="69">
        <v>3366.17</v>
      </c>
      <c r="G230" s="70">
        <v>67.319999999999993</v>
      </c>
    </row>
    <row r="231" spans="2:7" s="29" customFormat="1" ht="14.4" customHeight="1" x14ac:dyDescent="0.25">
      <c r="B231" s="8">
        <v>4221</v>
      </c>
      <c r="C231" s="68" t="s">
        <v>111</v>
      </c>
      <c r="D231" s="69">
        <v>5000</v>
      </c>
      <c r="E231" s="69">
        <v>5000</v>
      </c>
      <c r="F231" s="69">
        <v>3366.17</v>
      </c>
      <c r="G231" s="70">
        <v>67.319999999999993</v>
      </c>
    </row>
    <row r="232" spans="2:7" s="29" customFormat="1" ht="14.4" customHeight="1" x14ac:dyDescent="0.25">
      <c r="B232" s="8">
        <v>4227</v>
      </c>
      <c r="C232" s="68" t="s">
        <v>112</v>
      </c>
      <c r="D232" s="70">
        <v>0</v>
      </c>
      <c r="E232" s="70">
        <v>0</v>
      </c>
      <c r="F232" s="70">
        <v>0</v>
      </c>
      <c r="G232" s="70">
        <v>0</v>
      </c>
    </row>
    <row r="233" spans="2:7" s="29" customFormat="1" ht="29.4" customHeight="1" x14ac:dyDescent="0.25">
      <c r="B233" s="8" t="s">
        <v>178</v>
      </c>
      <c r="C233" s="68" t="s">
        <v>179</v>
      </c>
      <c r="D233" s="70">
        <v>600</v>
      </c>
      <c r="E233" s="70">
        <v>600</v>
      </c>
      <c r="F233" s="71"/>
      <c r="G233" s="71"/>
    </row>
    <row r="234" spans="2:7" s="29" customFormat="1" ht="29.4" customHeight="1" x14ac:dyDescent="0.25">
      <c r="B234" s="8" t="s">
        <v>230</v>
      </c>
      <c r="C234" s="68" t="s">
        <v>229</v>
      </c>
      <c r="D234" s="70">
        <v>600</v>
      </c>
      <c r="E234" s="70">
        <v>600</v>
      </c>
      <c r="F234" s="71"/>
      <c r="G234" s="71"/>
    </row>
    <row r="235" spans="2:7" s="29" customFormat="1" ht="14.4" customHeight="1" x14ac:dyDescent="0.25">
      <c r="B235" s="8">
        <v>3</v>
      </c>
      <c r="C235" s="68" t="s">
        <v>3</v>
      </c>
      <c r="D235" s="70">
        <v>600</v>
      </c>
      <c r="E235" s="70">
        <v>600</v>
      </c>
      <c r="F235" s="71"/>
      <c r="G235" s="71"/>
    </row>
    <row r="236" spans="2:7" s="29" customFormat="1" ht="14.4" customHeight="1" x14ac:dyDescent="0.25">
      <c r="B236" s="8">
        <v>32</v>
      </c>
      <c r="C236" s="68" t="s">
        <v>10</v>
      </c>
      <c r="D236" s="70">
        <v>600</v>
      </c>
      <c r="E236" s="70">
        <v>600</v>
      </c>
      <c r="F236" s="71"/>
      <c r="G236" s="71"/>
    </row>
    <row r="237" spans="2:7" s="29" customFormat="1" ht="14.4" customHeight="1" x14ac:dyDescent="0.25">
      <c r="B237" s="8">
        <v>323</v>
      </c>
      <c r="C237" s="68" t="s">
        <v>87</v>
      </c>
      <c r="D237" s="70">
        <v>600</v>
      </c>
      <c r="E237" s="70">
        <v>600</v>
      </c>
      <c r="F237" s="70">
        <v>0</v>
      </c>
      <c r="G237" s="70">
        <v>0</v>
      </c>
    </row>
    <row r="238" spans="2:7" s="29" customFormat="1" ht="14.4" customHeight="1" x14ac:dyDescent="0.25">
      <c r="B238" s="8">
        <v>3232</v>
      </c>
      <c r="C238" s="68" t="s">
        <v>89</v>
      </c>
      <c r="D238" s="70">
        <v>600</v>
      </c>
      <c r="E238" s="70">
        <v>600</v>
      </c>
      <c r="F238" s="70">
        <v>0</v>
      </c>
      <c r="G238" s="70">
        <v>0</v>
      </c>
    </row>
    <row r="239" spans="2:7" s="29" customFormat="1" ht="28.2" customHeight="1" x14ac:dyDescent="0.25">
      <c r="B239" s="8" t="s">
        <v>180</v>
      </c>
      <c r="C239" s="68" t="s">
        <v>182</v>
      </c>
      <c r="D239" s="69">
        <v>5856</v>
      </c>
      <c r="E239" s="69">
        <v>5856</v>
      </c>
      <c r="F239" s="69">
        <v>4049.62</v>
      </c>
      <c r="G239" s="70">
        <v>69.150000000000006</v>
      </c>
    </row>
    <row r="240" spans="2:7" s="29" customFormat="1" ht="14.4" customHeight="1" x14ac:dyDescent="0.25">
      <c r="B240" s="8" t="s">
        <v>181</v>
      </c>
      <c r="C240" s="68" t="s">
        <v>183</v>
      </c>
      <c r="D240" s="70">
        <v>184</v>
      </c>
      <c r="E240" s="70">
        <v>184</v>
      </c>
      <c r="F240" s="71"/>
      <c r="G240" s="71"/>
    </row>
    <row r="241" spans="2:7" s="29" customFormat="1" ht="14.4" customHeight="1" x14ac:dyDescent="0.25">
      <c r="B241" s="8">
        <v>3</v>
      </c>
      <c r="C241" s="68" t="s">
        <v>3</v>
      </c>
      <c r="D241" s="70">
        <v>184</v>
      </c>
      <c r="E241" s="70">
        <v>184</v>
      </c>
      <c r="F241" s="71"/>
      <c r="G241" s="71"/>
    </row>
    <row r="242" spans="2:7" s="29" customFormat="1" ht="14.4" customHeight="1" x14ac:dyDescent="0.25">
      <c r="B242" s="8">
        <v>32</v>
      </c>
      <c r="C242" s="68" t="s">
        <v>10</v>
      </c>
      <c r="D242" s="70">
        <v>184</v>
      </c>
      <c r="E242" s="70">
        <v>184</v>
      </c>
      <c r="F242" s="71"/>
      <c r="G242" s="71"/>
    </row>
    <row r="243" spans="2:7" s="29" customFormat="1" ht="14.4" customHeight="1" x14ac:dyDescent="0.25">
      <c r="B243" s="8">
        <v>322</v>
      </c>
      <c r="C243" s="68" t="s">
        <v>80</v>
      </c>
      <c r="D243" s="70">
        <v>184</v>
      </c>
      <c r="E243" s="70">
        <v>184</v>
      </c>
      <c r="F243" s="70">
        <v>0</v>
      </c>
      <c r="G243" s="70">
        <v>0</v>
      </c>
    </row>
    <row r="244" spans="2:7" s="29" customFormat="1" ht="14.4" customHeight="1" x14ac:dyDescent="0.25">
      <c r="B244" s="8">
        <v>3221</v>
      </c>
      <c r="C244" s="68" t="s">
        <v>81</v>
      </c>
      <c r="D244" s="70">
        <v>184</v>
      </c>
      <c r="E244" s="70">
        <v>184</v>
      </c>
      <c r="F244" s="70">
        <v>0</v>
      </c>
      <c r="G244" s="70">
        <v>0</v>
      </c>
    </row>
    <row r="245" spans="2:7" s="29" customFormat="1" ht="14.4" customHeight="1" x14ac:dyDescent="0.25">
      <c r="B245" s="8" t="s">
        <v>184</v>
      </c>
      <c r="C245" s="68" t="s">
        <v>185</v>
      </c>
      <c r="D245" s="69">
        <v>3003</v>
      </c>
      <c r="E245" s="69">
        <v>3003</v>
      </c>
      <c r="F245" s="69">
        <v>2339.1799999999998</v>
      </c>
      <c r="G245" s="70">
        <v>77.89</v>
      </c>
    </row>
    <row r="246" spans="2:7" s="29" customFormat="1" ht="14.4" customHeight="1" x14ac:dyDescent="0.25">
      <c r="B246" s="8">
        <v>3</v>
      </c>
      <c r="C246" s="68" t="s">
        <v>3</v>
      </c>
      <c r="D246" s="69">
        <v>3003</v>
      </c>
      <c r="E246" s="69">
        <v>3003</v>
      </c>
      <c r="F246" s="69">
        <v>2339.1799999999998</v>
      </c>
      <c r="G246" s="70">
        <v>77.89</v>
      </c>
    </row>
    <row r="247" spans="2:7" s="29" customFormat="1" ht="14.4" customHeight="1" x14ac:dyDescent="0.25">
      <c r="B247" s="8">
        <v>32</v>
      </c>
      <c r="C247" s="68" t="s">
        <v>10</v>
      </c>
      <c r="D247" s="69">
        <v>3003</v>
      </c>
      <c r="E247" s="69">
        <v>3003</v>
      </c>
      <c r="F247" s="69">
        <v>2339.1799999999998</v>
      </c>
      <c r="G247" s="70">
        <v>77.89</v>
      </c>
    </row>
    <row r="248" spans="2:7" s="29" customFormat="1" ht="14.4" customHeight="1" x14ac:dyDescent="0.25">
      <c r="B248" s="8">
        <v>322</v>
      </c>
      <c r="C248" s="68" t="s">
        <v>80</v>
      </c>
      <c r="D248" s="69">
        <v>3003</v>
      </c>
      <c r="E248" s="69">
        <v>3003</v>
      </c>
      <c r="F248" s="69">
        <v>2339.1799999999998</v>
      </c>
      <c r="G248" s="70">
        <v>77.89</v>
      </c>
    </row>
    <row r="249" spans="2:7" s="29" customFormat="1" ht="14.4" customHeight="1" x14ac:dyDescent="0.25">
      <c r="B249" s="8">
        <v>3222</v>
      </c>
      <c r="C249" s="68" t="s">
        <v>82</v>
      </c>
      <c r="D249" s="69">
        <v>3003</v>
      </c>
      <c r="E249" s="69">
        <v>3003</v>
      </c>
      <c r="F249" s="69">
        <v>2339.1799999999998</v>
      </c>
      <c r="G249" s="70">
        <v>77.89</v>
      </c>
    </row>
    <row r="250" spans="2:7" s="29" customFormat="1" ht="14.4" customHeight="1" x14ac:dyDescent="0.25">
      <c r="B250" s="8" t="s">
        <v>186</v>
      </c>
      <c r="C250" s="68" t="s">
        <v>187</v>
      </c>
      <c r="D250" s="69">
        <v>2418</v>
      </c>
      <c r="E250" s="69">
        <v>2418</v>
      </c>
      <c r="F250" s="69">
        <v>1836.55</v>
      </c>
      <c r="G250" s="70">
        <v>75.95</v>
      </c>
    </row>
    <row r="251" spans="2:7" s="29" customFormat="1" ht="14.4" customHeight="1" x14ac:dyDescent="0.25">
      <c r="B251" s="8">
        <v>3</v>
      </c>
      <c r="C251" s="68" t="s">
        <v>3</v>
      </c>
      <c r="D251" s="69">
        <v>2418</v>
      </c>
      <c r="E251" s="69">
        <v>2418</v>
      </c>
      <c r="F251" s="69">
        <v>1836.55</v>
      </c>
      <c r="G251" s="70">
        <v>75.95</v>
      </c>
    </row>
    <row r="252" spans="2:7" s="29" customFormat="1" ht="14.4" customHeight="1" x14ac:dyDescent="0.25">
      <c r="B252" s="8">
        <v>32</v>
      </c>
      <c r="C252" s="68" t="s">
        <v>10</v>
      </c>
      <c r="D252" s="69">
        <v>2418</v>
      </c>
      <c r="E252" s="69">
        <v>2418</v>
      </c>
      <c r="F252" s="69">
        <v>1694.46</v>
      </c>
      <c r="G252" s="70">
        <v>70.08</v>
      </c>
    </row>
    <row r="253" spans="2:7" s="29" customFormat="1" ht="14.4" customHeight="1" x14ac:dyDescent="0.25">
      <c r="B253" s="8">
        <v>321</v>
      </c>
      <c r="C253" s="68" t="s">
        <v>23</v>
      </c>
      <c r="D253" s="70">
        <v>200</v>
      </c>
      <c r="E253" s="70">
        <v>200</v>
      </c>
      <c r="F253" s="70">
        <v>94</v>
      </c>
      <c r="G253" s="70">
        <v>47</v>
      </c>
    </row>
    <row r="254" spans="2:7" s="29" customFormat="1" ht="14.4" customHeight="1" x14ac:dyDescent="0.25">
      <c r="B254" s="8">
        <v>3211</v>
      </c>
      <c r="C254" s="68" t="s">
        <v>24</v>
      </c>
      <c r="D254" s="70">
        <v>200</v>
      </c>
      <c r="E254" s="70">
        <v>200</v>
      </c>
      <c r="F254" s="70">
        <v>94</v>
      </c>
      <c r="G254" s="70">
        <v>47</v>
      </c>
    </row>
    <row r="255" spans="2:7" s="29" customFormat="1" ht="14.4" customHeight="1" x14ac:dyDescent="0.25">
      <c r="B255" s="8">
        <v>322</v>
      </c>
      <c r="C255" s="68" t="s">
        <v>80</v>
      </c>
      <c r="D255" s="69">
        <v>1768</v>
      </c>
      <c r="E255" s="69">
        <v>1768</v>
      </c>
      <c r="F255" s="69">
        <v>1600.46</v>
      </c>
      <c r="G255" s="70">
        <v>90.52</v>
      </c>
    </row>
    <row r="256" spans="2:7" s="29" customFormat="1" ht="14.4" customHeight="1" x14ac:dyDescent="0.25">
      <c r="B256" s="8">
        <v>3221</v>
      </c>
      <c r="C256" s="68" t="s">
        <v>81</v>
      </c>
      <c r="D256" s="69">
        <v>1545</v>
      </c>
      <c r="E256" s="69">
        <v>1545</v>
      </c>
      <c r="F256" s="69">
        <v>1545</v>
      </c>
      <c r="G256" s="70">
        <v>100</v>
      </c>
    </row>
    <row r="257" spans="2:7" s="29" customFormat="1" ht="14.4" customHeight="1" x14ac:dyDescent="0.25">
      <c r="B257" s="8">
        <v>3222</v>
      </c>
      <c r="C257" s="68" t="s">
        <v>82</v>
      </c>
      <c r="D257" s="70">
        <v>223</v>
      </c>
      <c r="E257" s="70">
        <v>223</v>
      </c>
      <c r="F257" s="70">
        <v>55.46</v>
      </c>
      <c r="G257" s="70">
        <v>24.87</v>
      </c>
    </row>
    <row r="258" spans="2:7" s="29" customFormat="1" ht="14.4" customHeight="1" x14ac:dyDescent="0.25">
      <c r="B258" s="8">
        <v>323</v>
      </c>
      <c r="C258" s="68" t="s">
        <v>87</v>
      </c>
      <c r="D258" s="70">
        <v>450</v>
      </c>
      <c r="E258" s="70">
        <v>450</v>
      </c>
      <c r="F258" s="70">
        <v>0</v>
      </c>
      <c r="G258" s="70">
        <v>0</v>
      </c>
    </row>
    <row r="259" spans="2:7" s="29" customFormat="1" ht="14.4" customHeight="1" x14ac:dyDescent="0.25">
      <c r="B259" s="8">
        <v>3237</v>
      </c>
      <c r="C259" s="68" t="s">
        <v>94</v>
      </c>
      <c r="D259" s="70">
        <v>450</v>
      </c>
      <c r="E259" s="70">
        <v>450</v>
      </c>
      <c r="F259" s="70">
        <v>0</v>
      </c>
      <c r="G259" s="70">
        <v>0</v>
      </c>
    </row>
    <row r="260" spans="2:7" s="29" customFormat="1" ht="27.6" customHeight="1" x14ac:dyDescent="0.25">
      <c r="B260" s="8">
        <v>36</v>
      </c>
      <c r="C260" s="50" t="s">
        <v>241</v>
      </c>
      <c r="D260" s="70"/>
      <c r="E260" s="70"/>
      <c r="F260" s="70">
        <v>142.09</v>
      </c>
      <c r="G260" s="70"/>
    </row>
    <row r="261" spans="2:7" s="29" customFormat="1" ht="28.2" customHeight="1" x14ac:dyDescent="0.25">
      <c r="B261" s="8">
        <v>369</v>
      </c>
      <c r="C261" s="50" t="s">
        <v>57</v>
      </c>
      <c r="D261" s="70">
        <v>0</v>
      </c>
      <c r="E261" s="70">
        <v>0</v>
      </c>
      <c r="F261" s="70">
        <v>142.09</v>
      </c>
      <c r="G261" s="70">
        <v>0</v>
      </c>
    </row>
    <row r="262" spans="2:7" s="29" customFormat="1" ht="28.8" customHeight="1" x14ac:dyDescent="0.25">
      <c r="B262" s="8">
        <v>3691</v>
      </c>
      <c r="C262" s="50" t="s">
        <v>58</v>
      </c>
      <c r="D262" s="70">
        <v>0</v>
      </c>
      <c r="E262" s="70">
        <v>0</v>
      </c>
      <c r="F262" s="70">
        <v>142.09</v>
      </c>
      <c r="G262" s="70">
        <v>0</v>
      </c>
    </row>
    <row r="263" spans="2:7" s="29" customFormat="1" ht="14.4" customHeight="1" x14ac:dyDescent="0.25">
      <c r="B263" s="8" t="s">
        <v>195</v>
      </c>
      <c r="C263" s="68" t="s">
        <v>188</v>
      </c>
      <c r="D263" s="70">
        <v>251</v>
      </c>
      <c r="E263" s="70">
        <v>251</v>
      </c>
      <c r="F263" s="70">
        <v>15.98</v>
      </c>
      <c r="G263" s="70">
        <v>6.37</v>
      </c>
    </row>
    <row r="264" spans="2:7" s="29" customFormat="1" ht="14.4" customHeight="1" x14ac:dyDescent="0.25">
      <c r="B264" s="8">
        <v>3</v>
      </c>
      <c r="C264" s="68" t="s">
        <v>3</v>
      </c>
      <c r="D264" s="70">
        <v>251</v>
      </c>
      <c r="E264" s="70">
        <v>251</v>
      </c>
      <c r="F264" s="70">
        <v>15.98</v>
      </c>
      <c r="G264" s="70">
        <v>6.37</v>
      </c>
    </row>
    <row r="265" spans="2:7" s="29" customFormat="1" ht="14.4" customHeight="1" x14ac:dyDescent="0.25">
      <c r="B265" s="8">
        <v>32</v>
      </c>
      <c r="C265" s="68" t="s">
        <v>10</v>
      </c>
      <c r="D265" s="70">
        <v>251</v>
      </c>
      <c r="E265" s="70">
        <v>251</v>
      </c>
      <c r="F265" s="70">
        <v>15.98</v>
      </c>
      <c r="G265" s="70">
        <v>6.37</v>
      </c>
    </row>
    <row r="266" spans="2:7" s="29" customFormat="1" ht="14.4" customHeight="1" x14ac:dyDescent="0.25">
      <c r="B266" s="8">
        <v>321</v>
      </c>
      <c r="C266" s="68" t="s">
        <v>23</v>
      </c>
      <c r="D266" s="70">
        <v>16</v>
      </c>
      <c r="E266" s="70">
        <v>16</v>
      </c>
      <c r="F266" s="70">
        <v>15.98</v>
      </c>
      <c r="G266" s="70">
        <v>99.88</v>
      </c>
    </row>
    <row r="267" spans="2:7" s="29" customFormat="1" ht="14.4" customHeight="1" x14ac:dyDescent="0.25">
      <c r="B267" s="8">
        <v>3211</v>
      </c>
      <c r="C267" s="68" t="s">
        <v>24</v>
      </c>
      <c r="D267" s="70">
        <v>16</v>
      </c>
      <c r="E267" s="70">
        <v>16</v>
      </c>
      <c r="F267" s="70">
        <v>15.98</v>
      </c>
      <c r="G267" s="70">
        <v>99.88</v>
      </c>
    </row>
    <row r="268" spans="2:7" s="29" customFormat="1" ht="14.4" customHeight="1" x14ac:dyDescent="0.25">
      <c r="B268" s="8">
        <v>322</v>
      </c>
      <c r="C268" s="68" t="s">
        <v>80</v>
      </c>
      <c r="D268" s="70">
        <v>235</v>
      </c>
      <c r="E268" s="70">
        <v>235</v>
      </c>
      <c r="F268" s="70">
        <v>0</v>
      </c>
      <c r="G268" s="70">
        <v>0</v>
      </c>
    </row>
    <row r="269" spans="2:7" s="29" customFormat="1" ht="14.4" customHeight="1" x14ac:dyDescent="0.25">
      <c r="B269" s="8">
        <v>3221</v>
      </c>
      <c r="C269" s="68" t="s">
        <v>81</v>
      </c>
      <c r="D269" s="70">
        <v>235</v>
      </c>
      <c r="E269" s="70">
        <v>235</v>
      </c>
      <c r="F269" s="70">
        <v>0</v>
      </c>
      <c r="G269" s="70">
        <v>0</v>
      </c>
    </row>
    <row r="270" spans="2:7" s="29" customFormat="1" ht="14.4" customHeight="1" x14ac:dyDescent="0.25">
      <c r="B270" s="8">
        <v>323</v>
      </c>
      <c r="C270" s="68" t="s">
        <v>87</v>
      </c>
      <c r="D270" s="70">
        <v>0</v>
      </c>
      <c r="E270" s="70">
        <v>0</v>
      </c>
      <c r="F270" s="70">
        <v>0</v>
      </c>
      <c r="G270" s="70">
        <v>0</v>
      </c>
    </row>
    <row r="271" spans="2:7" s="29" customFormat="1" ht="14.4" customHeight="1" x14ac:dyDescent="0.25">
      <c r="B271" s="8">
        <v>3237</v>
      </c>
      <c r="C271" s="68" t="s">
        <v>94</v>
      </c>
      <c r="D271" s="70">
        <v>0</v>
      </c>
      <c r="E271" s="70">
        <v>0</v>
      </c>
      <c r="F271" s="70">
        <v>0</v>
      </c>
      <c r="G271" s="70">
        <v>0</v>
      </c>
    </row>
    <row r="272" spans="2:7" s="29" customFormat="1" ht="14.4" customHeight="1" x14ac:dyDescent="0.25">
      <c r="B272" s="8">
        <v>329</v>
      </c>
      <c r="C272" s="68" t="s">
        <v>97</v>
      </c>
      <c r="D272" s="70">
        <v>0</v>
      </c>
      <c r="E272" s="70">
        <v>0</v>
      </c>
      <c r="F272" s="70">
        <v>0</v>
      </c>
      <c r="G272" s="70">
        <v>0</v>
      </c>
    </row>
    <row r="273" spans="2:7" s="29" customFormat="1" ht="14.4" customHeight="1" x14ac:dyDescent="0.25">
      <c r="B273" s="8">
        <v>3299</v>
      </c>
      <c r="C273" s="68" t="s">
        <v>97</v>
      </c>
      <c r="D273" s="70">
        <v>0</v>
      </c>
      <c r="E273" s="70">
        <v>0</v>
      </c>
      <c r="F273" s="70">
        <v>0</v>
      </c>
      <c r="G273" s="70">
        <v>0</v>
      </c>
    </row>
    <row r="274" spans="2:7" s="29" customFormat="1" ht="29.4" customHeight="1" x14ac:dyDescent="0.25">
      <c r="B274" s="5" t="s">
        <v>189</v>
      </c>
      <c r="C274" s="65" t="s">
        <v>190</v>
      </c>
      <c r="D274" s="66">
        <v>22000</v>
      </c>
      <c r="E274" s="66">
        <v>22000</v>
      </c>
      <c r="F274" s="66">
        <v>14299.03</v>
      </c>
      <c r="G274" s="67">
        <v>65</v>
      </c>
    </row>
    <row r="275" spans="2:7" s="29" customFormat="1" ht="14.4" customHeight="1" x14ac:dyDescent="0.25">
      <c r="B275" s="8" t="s">
        <v>157</v>
      </c>
      <c r="C275" s="68" t="s">
        <v>148</v>
      </c>
      <c r="D275" s="69">
        <v>5000</v>
      </c>
      <c r="E275" s="69">
        <v>5000</v>
      </c>
      <c r="F275" s="69">
        <v>2889.84</v>
      </c>
      <c r="G275" s="70">
        <v>57.8</v>
      </c>
    </row>
    <row r="276" spans="2:7" s="29" customFormat="1" ht="14.4" customHeight="1" x14ac:dyDescent="0.25">
      <c r="B276" s="8" t="s">
        <v>147</v>
      </c>
      <c r="C276" s="68" t="s">
        <v>148</v>
      </c>
      <c r="D276" s="69">
        <v>5000</v>
      </c>
      <c r="E276" s="69">
        <v>5000</v>
      </c>
      <c r="F276" s="69">
        <v>2889.84</v>
      </c>
      <c r="G276" s="70">
        <v>57.8</v>
      </c>
    </row>
    <row r="277" spans="2:7" s="29" customFormat="1" ht="14.4" customHeight="1" x14ac:dyDescent="0.25">
      <c r="B277" s="8">
        <v>3</v>
      </c>
      <c r="C277" s="68" t="s">
        <v>3</v>
      </c>
      <c r="D277" s="69">
        <v>5000</v>
      </c>
      <c r="E277" s="69">
        <v>5000</v>
      </c>
      <c r="F277" s="69">
        <v>2889.84</v>
      </c>
      <c r="G277" s="70">
        <v>57.8</v>
      </c>
    </row>
    <row r="278" spans="2:7" s="29" customFormat="1" ht="27.6" customHeight="1" x14ac:dyDescent="0.25">
      <c r="B278" s="8">
        <v>37</v>
      </c>
      <c r="C278" s="68" t="s">
        <v>105</v>
      </c>
      <c r="D278" s="69">
        <v>5000</v>
      </c>
      <c r="E278" s="69">
        <v>5000</v>
      </c>
      <c r="F278" s="69">
        <v>2889.84</v>
      </c>
      <c r="G278" s="70">
        <v>57.8</v>
      </c>
    </row>
    <row r="279" spans="2:7" s="29" customFormat="1" ht="28.2" customHeight="1" x14ac:dyDescent="0.25">
      <c r="B279" s="8">
        <v>372</v>
      </c>
      <c r="C279" s="68" t="s">
        <v>106</v>
      </c>
      <c r="D279" s="69">
        <v>5000</v>
      </c>
      <c r="E279" s="69">
        <v>5000</v>
      </c>
      <c r="F279" s="69">
        <v>2889.84</v>
      </c>
      <c r="G279" s="70">
        <v>57.8</v>
      </c>
    </row>
    <row r="280" spans="2:7" s="29" customFormat="1" ht="14.4" customHeight="1" x14ac:dyDescent="0.25">
      <c r="B280" s="8">
        <v>3722</v>
      </c>
      <c r="C280" s="68" t="s">
        <v>107</v>
      </c>
      <c r="D280" s="69">
        <v>5000</v>
      </c>
      <c r="E280" s="69">
        <v>5000</v>
      </c>
      <c r="F280" s="69">
        <v>2889.84</v>
      </c>
      <c r="G280" s="70">
        <v>57.8</v>
      </c>
    </row>
    <row r="281" spans="2:7" s="29" customFormat="1" ht="14.4" customHeight="1" x14ac:dyDescent="0.25">
      <c r="B281" s="8" t="s">
        <v>170</v>
      </c>
      <c r="C281" s="68" t="s">
        <v>172</v>
      </c>
      <c r="D281" s="69">
        <v>17000</v>
      </c>
      <c r="E281" s="69">
        <v>17000</v>
      </c>
      <c r="F281" s="69">
        <v>11409.19</v>
      </c>
      <c r="G281" s="70">
        <v>67.11</v>
      </c>
    </row>
    <row r="282" spans="2:7" s="29" customFormat="1" ht="14.4" customHeight="1" x14ac:dyDescent="0.25">
      <c r="B282" s="8" t="s">
        <v>228</v>
      </c>
      <c r="C282" s="68" t="s">
        <v>173</v>
      </c>
      <c r="D282" s="69">
        <v>17000</v>
      </c>
      <c r="E282" s="69">
        <v>17000</v>
      </c>
      <c r="F282" s="69">
        <v>11409.19</v>
      </c>
      <c r="G282" s="70">
        <v>67.11</v>
      </c>
    </row>
    <row r="283" spans="2:7" s="29" customFormat="1" ht="14.4" customHeight="1" x14ac:dyDescent="0.25">
      <c r="B283" s="8">
        <v>3</v>
      </c>
      <c r="C283" s="68" t="s">
        <v>3</v>
      </c>
      <c r="D283" s="69">
        <v>12000</v>
      </c>
      <c r="E283" s="69">
        <v>12000</v>
      </c>
      <c r="F283" s="69">
        <v>8388.2000000000007</v>
      </c>
      <c r="G283" s="70">
        <v>69.900000000000006</v>
      </c>
    </row>
    <row r="284" spans="2:7" s="29" customFormat="1" ht="28.2" customHeight="1" x14ac:dyDescent="0.25">
      <c r="B284" s="8">
        <v>37</v>
      </c>
      <c r="C284" s="68" t="s">
        <v>105</v>
      </c>
      <c r="D284" s="69">
        <v>12000</v>
      </c>
      <c r="E284" s="69">
        <v>12000</v>
      </c>
      <c r="F284" s="69">
        <v>8388.2000000000007</v>
      </c>
      <c r="G284" s="70">
        <v>69.900000000000006</v>
      </c>
    </row>
    <row r="285" spans="2:7" s="29" customFormat="1" ht="28.8" customHeight="1" x14ac:dyDescent="0.25">
      <c r="B285" s="8">
        <v>372</v>
      </c>
      <c r="C285" s="68" t="s">
        <v>106</v>
      </c>
      <c r="D285" s="69">
        <v>12000</v>
      </c>
      <c r="E285" s="69">
        <v>12000</v>
      </c>
      <c r="F285" s="69">
        <v>8388.2000000000007</v>
      </c>
      <c r="G285" s="70">
        <v>69.900000000000006</v>
      </c>
    </row>
    <row r="286" spans="2:7" s="29" customFormat="1" ht="14.4" customHeight="1" x14ac:dyDescent="0.25">
      <c r="B286" s="8">
        <v>3722</v>
      </c>
      <c r="C286" s="68" t="s">
        <v>107</v>
      </c>
      <c r="D286" s="69">
        <v>12000</v>
      </c>
      <c r="E286" s="69">
        <v>12000</v>
      </c>
      <c r="F286" s="69">
        <v>8388.2000000000007</v>
      </c>
      <c r="G286" s="70">
        <v>69.900000000000006</v>
      </c>
    </row>
    <row r="287" spans="2:7" s="29" customFormat="1" ht="14.4" customHeight="1" x14ac:dyDescent="0.25">
      <c r="B287" s="8">
        <v>4</v>
      </c>
      <c r="C287" s="68" t="s">
        <v>5</v>
      </c>
      <c r="D287" s="69">
        <v>5000</v>
      </c>
      <c r="E287" s="69">
        <v>5000</v>
      </c>
      <c r="F287" s="69">
        <v>3020.99</v>
      </c>
      <c r="G287" s="70">
        <v>60.42</v>
      </c>
    </row>
    <row r="288" spans="2:7" s="29" customFormat="1" ht="28.2" customHeight="1" x14ac:dyDescent="0.25">
      <c r="B288" s="8">
        <v>42</v>
      </c>
      <c r="C288" s="68" t="s">
        <v>109</v>
      </c>
      <c r="D288" s="69">
        <v>5000</v>
      </c>
      <c r="E288" s="69">
        <v>5000</v>
      </c>
      <c r="F288" s="69">
        <v>3020.99</v>
      </c>
      <c r="G288" s="70">
        <v>60.42</v>
      </c>
    </row>
    <row r="289" spans="2:7" s="29" customFormat="1" ht="28.8" customHeight="1" x14ac:dyDescent="0.25">
      <c r="B289" s="8">
        <v>424</v>
      </c>
      <c r="C289" s="68" t="s">
        <v>113</v>
      </c>
      <c r="D289" s="69">
        <v>5000</v>
      </c>
      <c r="E289" s="69">
        <v>5000</v>
      </c>
      <c r="F289" s="69">
        <v>3020.99</v>
      </c>
      <c r="G289" s="70">
        <v>60.42</v>
      </c>
    </row>
    <row r="290" spans="2:7" s="29" customFormat="1" ht="14.4" customHeight="1" x14ac:dyDescent="0.25">
      <c r="B290" s="8">
        <v>4241</v>
      </c>
      <c r="C290" s="68" t="s">
        <v>114</v>
      </c>
      <c r="D290" s="69">
        <v>5000</v>
      </c>
      <c r="E290" s="69">
        <v>5000</v>
      </c>
      <c r="F290" s="69">
        <v>3020.99</v>
      </c>
      <c r="G290" s="70">
        <v>60.42</v>
      </c>
    </row>
    <row r="291" spans="2:7" s="29" customFormat="1" ht="27.6" customHeight="1" x14ac:dyDescent="0.25">
      <c r="B291" s="5" t="s">
        <v>191</v>
      </c>
      <c r="C291" s="65" t="s">
        <v>212</v>
      </c>
      <c r="D291" s="66">
        <v>1010500</v>
      </c>
      <c r="E291" s="66">
        <v>1010500</v>
      </c>
      <c r="F291" s="66">
        <v>996068.12</v>
      </c>
      <c r="G291" s="67">
        <v>98.57</v>
      </c>
    </row>
    <row r="292" spans="2:7" s="29" customFormat="1" ht="14.4" customHeight="1" x14ac:dyDescent="0.25">
      <c r="B292" s="8" t="s">
        <v>170</v>
      </c>
      <c r="C292" s="68" t="s">
        <v>172</v>
      </c>
      <c r="D292" s="69">
        <v>1010500</v>
      </c>
      <c r="E292" s="69">
        <v>1010500</v>
      </c>
      <c r="F292" s="69">
        <v>996068.12</v>
      </c>
      <c r="G292" s="70">
        <v>98.57</v>
      </c>
    </row>
    <row r="293" spans="2:7" s="29" customFormat="1" ht="14.4" customHeight="1" x14ac:dyDescent="0.25">
      <c r="B293" s="8" t="s">
        <v>171</v>
      </c>
      <c r="C293" s="68" t="s">
        <v>173</v>
      </c>
      <c r="D293" s="69">
        <v>1010500</v>
      </c>
      <c r="E293" s="69">
        <v>1010500</v>
      </c>
      <c r="F293" s="69">
        <v>996068.12</v>
      </c>
      <c r="G293" s="70">
        <v>98.57</v>
      </c>
    </row>
    <row r="294" spans="2:7" s="29" customFormat="1" ht="14.4" customHeight="1" x14ac:dyDescent="0.25">
      <c r="B294" s="8">
        <v>3</v>
      </c>
      <c r="C294" s="68" t="s">
        <v>3</v>
      </c>
      <c r="D294" s="69">
        <v>1010500</v>
      </c>
      <c r="E294" s="69">
        <v>1010500</v>
      </c>
      <c r="F294" s="69">
        <v>996068.12</v>
      </c>
      <c r="G294" s="70">
        <v>98.57</v>
      </c>
    </row>
    <row r="295" spans="2:7" s="29" customFormat="1" ht="14.4" customHeight="1" x14ac:dyDescent="0.25">
      <c r="B295" s="8">
        <v>31</v>
      </c>
      <c r="C295" s="68" t="s">
        <v>4</v>
      </c>
      <c r="D295" s="69">
        <v>985000</v>
      </c>
      <c r="E295" s="69">
        <v>985000</v>
      </c>
      <c r="F295" s="69">
        <v>971595.12</v>
      </c>
      <c r="G295" s="70">
        <v>98.64</v>
      </c>
    </row>
    <row r="296" spans="2:7" s="29" customFormat="1" ht="14.4" customHeight="1" x14ac:dyDescent="0.25">
      <c r="B296" s="8">
        <v>311</v>
      </c>
      <c r="C296" s="68" t="s">
        <v>21</v>
      </c>
      <c r="D296" s="69">
        <v>820000</v>
      </c>
      <c r="E296" s="69">
        <v>820000</v>
      </c>
      <c r="F296" s="69">
        <v>813578.45</v>
      </c>
      <c r="G296" s="70">
        <v>99.22</v>
      </c>
    </row>
    <row r="297" spans="2:7" s="29" customFormat="1" ht="14.4" customHeight="1" x14ac:dyDescent="0.25">
      <c r="B297" s="8">
        <v>3111</v>
      </c>
      <c r="C297" s="68" t="s">
        <v>22</v>
      </c>
      <c r="D297" s="69">
        <v>820000</v>
      </c>
      <c r="E297" s="69">
        <v>820000</v>
      </c>
      <c r="F297" s="69">
        <v>813578.45</v>
      </c>
      <c r="G297" s="70">
        <v>99.22</v>
      </c>
    </row>
    <row r="298" spans="2:7" s="29" customFormat="1" ht="14.4" customHeight="1" x14ac:dyDescent="0.25">
      <c r="B298" s="8">
        <v>312</v>
      </c>
      <c r="C298" s="68" t="s">
        <v>74</v>
      </c>
      <c r="D298" s="69">
        <v>35000</v>
      </c>
      <c r="E298" s="69">
        <v>35000</v>
      </c>
      <c r="F298" s="69">
        <v>28373.29</v>
      </c>
      <c r="G298" s="70">
        <v>81.069999999999993</v>
      </c>
    </row>
    <row r="299" spans="2:7" s="29" customFormat="1" ht="14.4" customHeight="1" x14ac:dyDescent="0.25">
      <c r="B299" s="8">
        <v>3121</v>
      </c>
      <c r="C299" s="68" t="s">
        <v>74</v>
      </c>
      <c r="D299" s="69">
        <v>35000</v>
      </c>
      <c r="E299" s="69">
        <v>35000</v>
      </c>
      <c r="F299" s="69">
        <v>28373.29</v>
      </c>
      <c r="G299" s="70">
        <v>81.069999999999993</v>
      </c>
    </row>
    <row r="300" spans="2:7" s="29" customFormat="1" ht="14.4" customHeight="1" x14ac:dyDescent="0.25">
      <c r="B300" s="8">
        <v>313</v>
      </c>
      <c r="C300" s="68" t="s">
        <v>75</v>
      </c>
      <c r="D300" s="69">
        <v>130000</v>
      </c>
      <c r="E300" s="69">
        <v>130000</v>
      </c>
      <c r="F300" s="69">
        <v>129643.38</v>
      </c>
      <c r="G300" s="70">
        <v>99.73</v>
      </c>
    </row>
    <row r="301" spans="2:7" s="29" customFormat="1" ht="14.4" customHeight="1" x14ac:dyDescent="0.25">
      <c r="B301" s="8">
        <v>3132</v>
      </c>
      <c r="C301" s="68" t="s">
        <v>76</v>
      </c>
      <c r="D301" s="69">
        <v>130000</v>
      </c>
      <c r="E301" s="69">
        <v>130000</v>
      </c>
      <c r="F301" s="69">
        <v>129643.38</v>
      </c>
      <c r="G301" s="70">
        <v>99.73</v>
      </c>
    </row>
    <row r="302" spans="2:7" s="29" customFormat="1" ht="14.4" customHeight="1" x14ac:dyDescent="0.25">
      <c r="B302" s="8">
        <v>32</v>
      </c>
      <c r="C302" s="68" t="s">
        <v>10</v>
      </c>
      <c r="D302" s="69">
        <v>25500</v>
      </c>
      <c r="E302" s="69">
        <v>25500</v>
      </c>
      <c r="F302" s="69">
        <v>24473</v>
      </c>
      <c r="G302" s="70">
        <v>95.97</v>
      </c>
    </row>
    <row r="303" spans="2:7" s="29" customFormat="1" ht="14.4" customHeight="1" x14ac:dyDescent="0.25">
      <c r="B303" s="8">
        <v>321</v>
      </c>
      <c r="C303" s="68" t="s">
        <v>23</v>
      </c>
      <c r="D303" s="69">
        <v>23000</v>
      </c>
      <c r="E303" s="69">
        <v>23000</v>
      </c>
      <c r="F303" s="69">
        <v>21977</v>
      </c>
      <c r="G303" s="70">
        <v>95.55</v>
      </c>
    </row>
    <row r="304" spans="2:7" s="29" customFormat="1" ht="30" customHeight="1" x14ac:dyDescent="0.25">
      <c r="B304" s="8">
        <v>3212</v>
      </c>
      <c r="C304" s="68" t="s">
        <v>77</v>
      </c>
      <c r="D304" s="69">
        <v>23000</v>
      </c>
      <c r="E304" s="69">
        <v>23000</v>
      </c>
      <c r="F304" s="69">
        <v>21977</v>
      </c>
      <c r="G304" s="70">
        <v>95.55</v>
      </c>
    </row>
    <row r="305" spans="2:7" s="29" customFormat="1" ht="14.4" customHeight="1" x14ac:dyDescent="0.25">
      <c r="B305" s="8">
        <v>329</v>
      </c>
      <c r="C305" s="68" t="s">
        <v>97</v>
      </c>
      <c r="D305" s="69">
        <v>2500</v>
      </c>
      <c r="E305" s="69">
        <v>2500</v>
      </c>
      <c r="F305" s="69">
        <v>2496</v>
      </c>
      <c r="G305" s="70">
        <v>99.84</v>
      </c>
    </row>
    <row r="306" spans="2:7" s="29" customFormat="1" ht="14.4" customHeight="1" x14ac:dyDescent="0.25">
      <c r="B306" s="8">
        <v>3295</v>
      </c>
      <c r="C306" s="68" t="s">
        <v>100</v>
      </c>
      <c r="D306" s="69">
        <v>2500</v>
      </c>
      <c r="E306" s="69">
        <v>2500</v>
      </c>
      <c r="F306" s="69">
        <v>2496</v>
      </c>
      <c r="G306" s="70">
        <v>99.84</v>
      </c>
    </row>
    <row r="307" spans="2:7" s="29" customFormat="1" ht="30.6" customHeight="1" x14ac:dyDescent="0.25">
      <c r="B307" s="8" t="s">
        <v>180</v>
      </c>
      <c r="C307" s="68" t="s">
        <v>182</v>
      </c>
      <c r="D307" s="71"/>
      <c r="E307" s="71"/>
      <c r="F307" s="71"/>
      <c r="G307" s="71"/>
    </row>
    <row r="308" spans="2:7" s="29" customFormat="1" ht="14.4" customHeight="1" x14ac:dyDescent="0.25">
      <c r="B308" s="8" t="s">
        <v>186</v>
      </c>
      <c r="C308" s="68" t="s">
        <v>187</v>
      </c>
      <c r="D308" s="71"/>
      <c r="E308" s="71"/>
      <c r="F308" s="71"/>
      <c r="G308" s="71"/>
    </row>
    <row r="309" spans="2:7" s="29" customFormat="1" ht="14.4" customHeight="1" x14ac:dyDescent="0.25">
      <c r="B309" s="8">
        <v>3</v>
      </c>
      <c r="C309" s="68" t="s">
        <v>3</v>
      </c>
      <c r="D309" s="71"/>
      <c r="E309" s="71"/>
      <c r="F309" s="71"/>
      <c r="G309" s="71"/>
    </row>
    <row r="310" spans="2:7" s="29" customFormat="1" ht="14.4" customHeight="1" x14ac:dyDescent="0.25">
      <c r="B310" s="8">
        <v>32</v>
      </c>
      <c r="C310" s="68" t="s">
        <v>10</v>
      </c>
      <c r="D310" s="71"/>
      <c r="E310" s="71"/>
      <c r="F310" s="71"/>
      <c r="G310" s="71"/>
    </row>
    <row r="311" spans="2:7" s="29" customFormat="1" ht="14.4" customHeight="1" x14ac:dyDescent="0.25">
      <c r="B311" s="8">
        <v>329</v>
      </c>
      <c r="C311" s="68" t="s">
        <v>97</v>
      </c>
      <c r="D311" s="70">
        <v>0</v>
      </c>
      <c r="E311" s="70">
        <v>0</v>
      </c>
      <c r="F311" s="70">
        <v>0</v>
      </c>
      <c r="G311" s="70">
        <v>0</v>
      </c>
    </row>
    <row r="312" spans="2:7" s="29" customFormat="1" ht="14.4" customHeight="1" x14ac:dyDescent="0.25">
      <c r="B312" s="8">
        <v>3295</v>
      </c>
      <c r="C312" s="68" t="s">
        <v>100</v>
      </c>
      <c r="D312" s="70">
        <v>0</v>
      </c>
      <c r="E312" s="70">
        <v>0</v>
      </c>
      <c r="F312" s="70">
        <v>0</v>
      </c>
      <c r="G312" s="70">
        <v>0</v>
      </c>
    </row>
    <row r="313" spans="2:7" s="29" customFormat="1" ht="14.4" customHeight="1" x14ac:dyDescent="0.25">
      <c r="B313" s="5" t="s">
        <v>231</v>
      </c>
      <c r="C313" s="65" t="s">
        <v>192</v>
      </c>
      <c r="D313" s="66">
        <v>40000</v>
      </c>
      <c r="E313" s="66">
        <v>40000</v>
      </c>
      <c r="F313" s="66">
        <v>36605.93</v>
      </c>
      <c r="G313" s="67">
        <v>91.51</v>
      </c>
    </row>
    <row r="314" spans="2:7" s="29" customFormat="1" ht="14.4" customHeight="1" x14ac:dyDescent="0.25">
      <c r="B314" s="8" t="s">
        <v>170</v>
      </c>
      <c r="C314" s="68" t="s">
        <v>172</v>
      </c>
      <c r="D314" s="69">
        <v>40000</v>
      </c>
      <c r="E314" s="69">
        <v>40000</v>
      </c>
      <c r="F314" s="69">
        <v>36605.93</v>
      </c>
      <c r="G314" s="70">
        <v>91.51</v>
      </c>
    </row>
    <row r="315" spans="2:7" s="29" customFormat="1" ht="14.4" customHeight="1" x14ac:dyDescent="0.25">
      <c r="B315" s="8" t="s">
        <v>228</v>
      </c>
      <c r="C315" s="68" t="s">
        <v>173</v>
      </c>
      <c r="D315" s="69">
        <v>40000</v>
      </c>
      <c r="E315" s="69">
        <v>40000</v>
      </c>
      <c r="F315" s="69">
        <v>36605.93</v>
      </c>
      <c r="G315" s="70">
        <v>91.51</v>
      </c>
    </row>
    <row r="316" spans="2:7" s="29" customFormat="1" ht="14.4" customHeight="1" x14ac:dyDescent="0.25">
      <c r="B316" s="8">
        <v>3</v>
      </c>
      <c r="C316" s="68" t="s">
        <v>3</v>
      </c>
      <c r="D316" s="69">
        <v>40000</v>
      </c>
      <c r="E316" s="69">
        <v>40000</v>
      </c>
      <c r="F316" s="69">
        <v>36605.93</v>
      </c>
      <c r="G316" s="70">
        <v>91.51</v>
      </c>
    </row>
    <row r="317" spans="2:7" s="29" customFormat="1" ht="14.4" customHeight="1" x14ac:dyDescent="0.25">
      <c r="B317" s="8">
        <v>32</v>
      </c>
      <c r="C317" s="68" t="s">
        <v>10</v>
      </c>
      <c r="D317" s="69">
        <v>40000</v>
      </c>
      <c r="E317" s="69">
        <v>40000</v>
      </c>
      <c r="F317" s="69">
        <v>36605.93</v>
      </c>
      <c r="G317" s="70">
        <v>91.51</v>
      </c>
    </row>
    <row r="318" spans="2:7" s="29" customFormat="1" ht="14.4" customHeight="1" x14ac:dyDescent="0.25">
      <c r="B318" s="8">
        <v>322</v>
      </c>
      <c r="C318" s="68" t="s">
        <v>80</v>
      </c>
      <c r="D318" s="69">
        <v>40000</v>
      </c>
      <c r="E318" s="69">
        <v>40000</v>
      </c>
      <c r="F318" s="69">
        <v>36605.93</v>
      </c>
      <c r="G318" s="70">
        <v>91.51</v>
      </c>
    </row>
    <row r="319" spans="2:7" s="29" customFormat="1" ht="14.4" customHeight="1" x14ac:dyDescent="0.25">
      <c r="B319" s="8">
        <v>3222</v>
      </c>
      <c r="C319" s="68" t="s">
        <v>82</v>
      </c>
      <c r="D319" s="69">
        <v>40000</v>
      </c>
      <c r="E319" s="69">
        <v>40000</v>
      </c>
      <c r="F319" s="69">
        <v>36605.93</v>
      </c>
      <c r="G319" s="70">
        <v>91.51</v>
      </c>
    </row>
    <row r="320" spans="2:7" s="29" customFormat="1" ht="30" customHeight="1" x14ac:dyDescent="0.25">
      <c r="B320" s="5" t="s">
        <v>232</v>
      </c>
      <c r="C320" s="65" t="s">
        <v>193</v>
      </c>
      <c r="D320" s="66">
        <v>12574</v>
      </c>
      <c r="E320" s="66">
        <v>12574</v>
      </c>
      <c r="F320" s="66">
        <v>3842.36</v>
      </c>
      <c r="G320" s="67">
        <v>30.56</v>
      </c>
    </row>
    <row r="321" spans="2:7" s="29" customFormat="1" ht="14.4" customHeight="1" x14ac:dyDescent="0.25">
      <c r="B321" s="8" t="s">
        <v>170</v>
      </c>
      <c r="C321" s="68" t="s">
        <v>172</v>
      </c>
      <c r="D321" s="71"/>
      <c r="E321" s="71"/>
      <c r="F321" s="70">
        <v>510.79</v>
      </c>
      <c r="G321" s="71"/>
    </row>
    <row r="322" spans="2:7" s="29" customFormat="1" ht="14.4" customHeight="1" x14ac:dyDescent="0.25">
      <c r="B322" s="8" t="s">
        <v>171</v>
      </c>
      <c r="C322" s="68" t="s">
        <v>173</v>
      </c>
      <c r="D322" s="71"/>
      <c r="E322" s="71"/>
      <c r="F322" s="70">
        <v>510.79</v>
      </c>
      <c r="G322" s="71"/>
    </row>
    <row r="323" spans="2:7" s="29" customFormat="1" ht="14.4" customHeight="1" x14ac:dyDescent="0.25">
      <c r="B323" s="8">
        <v>4</v>
      </c>
      <c r="C323" s="68" t="s">
        <v>5</v>
      </c>
      <c r="D323" s="71"/>
      <c r="E323" s="71"/>
      <c r="F323" s="70">
        <v>510.79</v>
      </c>
      <c r="G323" s="71"/>
    </row>
    <row r="324" spans="2:7" s="29" customFormat="1" ht="31.8" customHeight="1" x14ac:dyDescent="0.25">
      <c r="B324" s="8">
        <v>42</v>
      </c>
      <c r="C324" s="68" t="s">
        <v>109</v>
      </c>
      <c r="D324" s="71"/>
      <c r="E324" s="71"/>
      <c r="F324" s="70">
        <v>510.79</v>
      </c>
      <c r="G324" s="71"/>
    </row>
    <row r="325" spans="2:7" s="29" customFormat="1" ht="27.6" customHeight="1" x14ac:dyDescent="0.25">
      <c r="B325" s="8">
        <v>424</v>
      </c>
      <c r="C325" s="68" t="s">
        <v>113</v>
      </c>
      <c r="D325" s="70">
        <v>0</v>
      </c>
      <c r="E325" s="70">
        <v>0</v>
      </c>
      <c r="F325" s="70">
        <v>510.79</v>
      </c>
      <c r="G325" s="70">
        <v>0</v>
      </c>
    </row>
    <row r="326" spans="2:7" s="29" customFormat="1" ht="14.4" customHeight="1" x14ac:dyDescent="0.25">
      <c r="B326" s="8">
        <v>4241</v>
      </c>
      <c r="C326" s="68" t="s">
        <v>114</v>
      </c>
      <c r="D326" s="70">
        <v>0</v>
      </c>
      <c r="E326" s="70">
        <v>0</v>
      </c>
      <c r="F326" s="70">
        <v>510.79</v>
      </c>
      <c r="G326" s="70">
        <v>0</v>
      </c>
    </row>
    <row r="327" spans="2:7" s="29" customFormat="1" ht="14.4" customHeight="1" x14ac:dyDescent="0.25">
      <c r="B327" s="8" t="s">
        <v>174</v>
      </c>
      <c r="C327" s="68" t="s">
        <v>176</v>
      </c>
      <c r="D327" s="69">
        <v>6500</v>
      </c>
      <c r="E327" s="69">
        <v>6500</v>
      </c>
      <c r="F327" s="69">
        <v>1754.06</v>
      </c>
      <c r="G327" s="70">
        <v>26.99</v>
      </c>
    </row>
    <row r="328" spans="2:7" s="29" customFormat="1" ht="14.4" customHeight="1" x14ac:dyDescent="0.25">
      <c r="B328" s="8" t="s">
        <v>175</v>
      </c>
      <c r="C328" s="68" t="s">
        <v>177</v>
      </c>
      <c r="D328" s="69">
        <v>6500</v>
      </c>
      <c r="E328" s="69">
        <v>6500</v>
      </c>
      <c r="F328" s="69">
        <v>1754.06</v>
      </c>
      <c r="G328" s="70">
        <v>26.99</v>
      </c>
    </row>
    <row r="329" spans="2:7" s="29" customFormat="1" ht="14.4" customHeight="1" x14ac:dyDescent="0.25">
      <c r="B329" s="8">
        <v>4</v>
      </c>
      <c r="C329" s="68" t="s">
        <v>5</v>
      </c>
      <c r="D329" s="69">
        <v>6500</v>
      </c>
      <c r="E329" s="69">
        <v>6500</v>
      </c>
      <c r="F329" s="69">
        <v>1754.06</v>
      </c>
      <c r="G329" s="70">
        <v>26.99</v>
      </c>
    </row>
    <row r="330" spans="2:7" s="29" customFormat="1" ht="30.6" customHeight="1" x14ac:dyDescent="0.25">
      <c r="B330" s="8">
        <v>42</v>
      </c>
      <c r="C330" s="68" t="s">
        <v>109</v>
      </c>
      <c r="D330" s="69">
        <v>6500</v>
      </c>
      <c r="E330" s="69">
        <v>6500</v>
      </c>
      <c r="F330" s="69">
        <v>1754.06</v>
      </c>
      <c r="G330" s="70">
        <v>26.99</v>
      </c>
    </row>
    <row r="331" spans="2:7" s="29" customFormat="1" ht="14.4" customHeight="1" x14ac:dyDescent="0.25">
      <c r="B331" s="8">
        <v>422</v>
      </c>
      <c r="C331" s="68" t="s">
        <v>110</v>
      </c>
      <c r="D331" s="69">
        <v>6500</v>
      </c>
      <c r="E331" s="69">
        <v>6500</v>
      </c>
      <c r="F331" s="70">
        <v>570.79</v>
      </c>
      <c r="G331" s="70">
        <v>8.7799999999999994</v>
      </c>
    </row>
    <row r="332" spans="2:7" s="29" customFormat="1" ht="14.4" customHeight="1" x14ac:dyDescent="0.25">
      <c r="B332" s="8">
        <v>4227</v>
      </c>
      <c r="C332" s="68" t="s">
        <v>112</v>
      </c>
      <c r="D332" s="69">
        <v>6500</v>
      </c>
      <c r="E332" s="69">
        <v>6500</v>
      </c>
      <c r="F332" s="70">
        <v>570.79</v>
      </c>
      <c r="G332" s="70">
        <v>8.7799999999999994</v>
      </c>
    </row>
    <row r="333" spans="2:7" s="29" customFormat="1" ht="30.6" customHeight="1" x14ac:dyDescent="0.25">
      <c r="B333" s="8">
        <v>424</v>
      </c>
      <c r="C333" s="68" t="s">
        <v>113</v>
      </c>
      <c r="D333" s="70">
        <v>0</v>
      </c>
      <c r="E333" s="70">
        <v>0</v>
      </c>
      <c r="F333" s="69">
        <v>1183.27</v>
      </c>
      <c r="G333" s="70">
        <v>0</v>
      </c>
    </row>
    <row r="334" spans="2:7" s="29" customFormat="1" ht="14.4" customHeight="1" x14ac:dyDescent="0.25">
      <c r="B334" s="8">
        <v>4241</v>
      </c>
      <c r="C334" s="68" t="s">
        <v>114</v>
      </c>
      <c r="D334" s="70">
        <v>0</v>
      </c>
      <c r="E334" s="70">
        <v>0</v>
      </c>
      <c r="F334" s="69">
        <v>1183.27</v>
      </c>
      <c r="G334" s="70">
        <v>0</v>
      </c>
    </row>
    <row r="335" spans="2:7" s="29" customFormat="1" ht="29.4" customHeight="1" x14ac:dyDescent="0.25">
      <c r="B335" s="8" t="s">
        <v>180</v>
      </c>
      <c r="C335" s="68" t="s">
        <v>182</v>
      </c>
      <c r="D335" s="69">
        <v>6074</v>
      </c>
      <c r="E335" s="69">
        <v>6074</v>
      </c>
      <c r="F335" s="69">
        <v>1577.51</v>
      </c>
      <c r="G335" s="70">
        <v>25.97</v>
      </c>
    </row>
    <row r="336" spans="2:7" s="29" customFormat="1" ht="14.4" customHeight="1" x14ac:dyDescent="0.25">
      <c r="B336" s="8" t="s">
        <v>194</v>
      </c>
      <c r="C336" s="68" t="s">
        <v>185</v>
      </c>
      <c r="D336" s="69">
        <v>5000</v>
      </c>
      <c r="E336" s="69">
        <v>5000</v>
      </c>
      <c r="F336" s="69">
        <v>1563.07</v>
      </c>
      <c r="G336" s="70">
        <v>31.26</v>
      </c>
    </row>
    <row r="337" spans="2:7" ht="14.4" customHeight="1" x14ac:dyDescent="0.3">
      <c r="B337" s="73">
        <v>4</v>
      </c>
      <c r="C337" s="68" t="s">
        <v>5</v>
      </c>
      <c r="D337" s="69">
        <v>5000</v>
      </c>
      <c r="E337" s="69">
        <v>5000</v>
      </c>
      <c r="F337" s="69">
        <v>1563.07</v>
      </c>
      <c r="G337" s="70">
        <v>31.26</v>
      </c>
    </row>
    <row r="338" spans="2:7" ht="31.2" customHeight="1" x14ac:dyDescent="0.3">
      <c r="B338" s="73">
        <v>42</v>
      </c>
      <c r="C338" s="68" t="s">
        <v>109</v>
      </c>
      <c r="D338" s="69">
        <v>5000</v>
      </c>
      <c r="E338" s="69">
        <v>5000</v>
      </c>
      <c r="F338" s="69">
        <v>1563.07</v>
      </c>
      <c r="G338" s="70">
        <v>31.26</v>
      </c>
    </row>
    <row r="339" spans="2:7" ht="14.4" customHeight="1" x14ac:dyDescent="0.3">
      <c r="B339" s="73">
        <v>422</v>
      </c>
      <c r="C339" s="68" t="s">
        <v>110</v>
      </c>
      <c r="D339" s="69">
        <v>5000</v>
      </c>
      <c r="E339" s="69">
        <v>5000</v>
      </c>
      <c r="F339" s="69">
        <v>1563.07</v>
      </c>
      <c r="G339" s="70">
        <v>31.26</v>
      </c>
    </row>
    <row r="340" spans="2:7" ht="14.4" customHeight="1" x14ac:dyDescent="0.3">
      <c r="B340" s="73">
        <v>4221</v>
      </c>
      <c r="C340" s="68" t="s">
        <v>111</v>
      </c>
      <c r="D340" s="69">
        <v>1000</v>
      </c>
      <c r="E340" s="69">
        <v>1000</v>
      </c>
      <c r="F340" s="70">
        <v>734.49</v>
      </c>
      <c r="G340" s="70">
        <v>73.45</v>
      </c>
    </row>
    <row r="341" spans="2:7" ht="14.4" customHeight="1" x14ac:dyDescent="0.3">
      <c r="B341" s="73">
        <v>4227</v>
      </c>
      <c r="C341" s="68" t="s">
        <v>112</v>
      </c>
      <c r="D341" s="69">
        <v>4000</v>
      </c>
      <c r="E341" s="69">
        <v>4000</v>
      </c>
      <c r="F341" s="70">
        <v>828.58</v>
      </c>
      <c r="G341" s="70">
        <v>20.71</v>
      </c>
    </row>
    <row r="342" spans="2:7" ht="14.4" customHeight="1" x14ac:dyDescent="0.3">
      <c r="B342" s="73" t="s">
        <v>233</v>
      </c>
      <c r="C342" s="68" t="s">
        <v>187</v>
      </c>
      <c r="D342" s="71"/>
      <c r="E342" s="71"/>
      <c r="F342" s="71"/>
      <c r="G342" s="71"/>
    </row>
    <row r="343" spans="2:7" ht="14.4" customHeight="1" x14ac:dyDescent="0.3">
      <c r="B343" s="73">
        <v>4</v>
      </c>
      <c r="C343" s="68" t="s">
        <v>5</v>
      </c>
      <c r="D343" s="71"/>
      <c r="E343" s="71"/>
      <c r="F343" s="71"/>
      <c r="G343" s="71"/>
    </row>
    <row r="344" spans="2:7" ht="30" customHeight="1" x14ac:dyDescent="0.3">
      <c r="B344" s="73">
        <v>42</v>
      </c>
      <c r="C344" s="68" t="s">
        <v>109</v>
      </c>
      <c r="D344" s="71"/>
      <c r="E344" s="71"/>
      <c r="F344" s="71"/>
      <c r="G344" s="71"/>
    </row>
    <row r="345" spans="2:7" ht="28.2" customHeight="1" x14ac:dyDescent="0.3">
      <c r="B345" s="73">
        <v>424</v>
      </c>
      <c r="C345" s="68" t="s">
        <v>113</v>
      </c>
      <c r="D345" s="70">
        <v>0</v>
      </c>
      <c r="E345" s="70">
        <v>0</v>
      </c>
      <c r="F345" s="70">
        <v>0</v>
      </c>
      <c r="G345" s="70">
        <v>0</v>
      </c>
    </row>
    <row r="346" spans="2:7" ht="14.4" customHeight="1" x14ac:dyDescent="0.3">
      <c r="B346" s="73">
        <v>4241</v>
      </c>
      <c r="C346" s="68" t="s">
        <v>114</v>
      </c>
      <c r="D346" s="70">
        <v>0</v>
      </c>
      <c r="E346" s="70">
        <v>0</v>
      </c>
      <c r="F346" s="70">
        <v>0</v>
      </c>
      <c r="G346" s="70">
        <v>0</v>
      </c>
    </row>
    <row r="347" spans="2:7" ht="14.4" customHeight="1" x14ac:dyDescent="0.3">
      <c r="B347" s="73" t="s">
        <v>195</v>
      </c>
      <c r="C347" s="68" t="s">
        <v>188</v>
      </c>
      <c r="D347" s="70">
        <v>500</v>
      </c>
      <c r="E347" s="70">
        <v>500</v>
      </c>
      <c r="F347" s="70">
        <v>14.44</v>
      </c>
      <c r="G347" s="70">
        <v>2.89</v>
      </c>
    </row>
    <row r="348" spans="2:7" ht="14.4" customHeight="1" x14ac:dyDescent="0.3">
      <c r="B348" s="73">
        <v>4</v>
      </c>
      <c r="C348" s="68" t="s">
        <v>5</v>
      </c>
      <c r="D348" s="70">
        <v>500</v>
      </c>
      <c r="E348" s="70">
        <v>500</v>
      </c>
      <c r="F348" s="70">
        <v>14.44</v>
      </c>
      <c r="G348" s="70">
        <v>2.89</v>
      </c>
    </row>
    <row r="349" spans="2:7" ht="28.8" customHeight="1" x14ac:dyDescent="0.3">
      <c r="B349" s="73">
        <v>42</v>
      </c>
      <c r="C349" s="68" t="s">
        <v>109</v>
      </c>
      <c r="D349" s="70">
        <v>500</v>
      </c>
      <c r="E349" s="70">
        <v>500</v>
      </c>
      <c r="F349" s="70">
        <v>14.44</v>
      </c>
      <c r="G349" s="70">
        <v>2.89</v>
      </c>
    </row>
    <row r="350" spans="2:7" ht="14.4" customHeight="1" x14ac:dyDescent="0.3">
      <c r="B350" s="73">
        <v>422</v>
      </c>
      <c r="C350" s="68" t="s">
        <v>110</v>
      </c>
      <c r="D350" s="70">
        <v>400</v>
      </c>
      <c r="E350" s="70">
        <v>400</v>
      </c>
      <c r="F350" s="70">
        <v>0</v>
      </c>
      <c r="G350" s="70">
        <v>0</v>
      </c>
    </row>
    <row r="351" spans="2:7" ht="14.4" customHeight="1" x14ac:dyDescent="0.3">
      <c r="B351" s="73">
        <v>4227</v>
      </c>
      <c r="C351" s="68" t="s">
        <v>112</v>
      </c>
      <c r="D351" s="70">
        <v>400</v>
      </c>
      <c r="E351" s="70">
        <v>400</v>
      </c>
      <c r="F351" s="70">
        <v>0</v>
      </c>
      <c r="G351" s="70">
        <v>0</v>
      </c>
    </row>
    <row r="352" spans="2:7" ht="30.6" customHeight="1" x14ac:dyDescent="0.3">
      <c r="B352" s="73">
        <v>424</v>
      </c>
      <c r="C352" s="68" t="s">
        <v>113</v>
      </c>
      <c r="D352" s="70">
        <v>100</v>
      </c>
      <c r="E352" s="70">
        <v>100</v>
      </c>
      <c r="F352" s="70">
        <v>14.44</v>
      </c>
      <c r="G352" s="70">
        <v>14.44</v>
      </c>
    </row>
    <row r="353" spans="2:7" ht="14.4" customHeight="1" x14ac:dyDescent="0.3">
      <c r="B353" s="73">
        <v>4241</v>
      </c>
      <c r="C353" s="68" t="s">
        <v>114</v>
      </c>
      <c r="D353" s="70">
        <v>100</v>
      </c>
      <c r="E353" s="70">
        <v>100</v>
      </c>
      <c r="F353" s="70">
        <v>14.44</v>
      </c>
      <c r="G353" s="70">
        <v>14.44</v>
      </c>
    </row>
    <row r="354" spans="2:7" ht="42" customHeight="1" x14ac:dyDescent="0.3">
      <c r="B354" s="73" t="s">
        <v>235</v>
      </c>
      <c r="C354" s="68" t="s">
        <v>234</v>
      </c>
      <c r="D354" s="70">
        <v>574</v>
      </c>
      <c r="E354" s="70">
        <v>574</v>
      </c>
      <c r="F354" s="71"/>
      <c r="G354" s="71"/>
    </row>
    <row r="355" spans="2:7" ht="14.4" customHeight="1" x14ac:dyDescent="0.3">
      <c r="B355" s="73">
        <v>4</v>
      </c>
      <c r="C355" s="68" t="s">
        <v>5</v>
      </c>
      <c r="D355" s="70">
        <v>574</v>
      </c>
      <c r="E355" s="70">
        <v>574</v>
      </c>
      <c r="F355" s="71"/>
      <c r="G355" s="71"/>
    </row>
    <row r="356" spans="2:7" ht="31.2" customHeight="1" x14ac:dyDescent="0.3">
      <c r="B356" s="73">
        <v>42</v>
      </c>
      <c r="C356" s="68" t="s">
        <v>109</v>
      </c>
      <c r="D356" s="70">
        <v>574</v>
      </c>
      <c r="E356" s="70">
        <v>574</v>
      </c>
      <c r="F356" s="71"/>
      <c r="G356" s="71"/>
    </row>
    <row r="357" spans="2:7" ht="14.4" customHeight="1" x14ac:dyDescent="0.3">
      <c r="B357" s="73">
        <v>422</v>
      </c>
      <c r="C357" s="68" t="s">
        <v>110</v>
      </c>
      <c r="D357" s="70">
        <v>574</v>
      </c>
      <c r="E357" s="70">
        <v>574</v>
      </c>
      <c r="F357" s="70">
        <v>0</v>
      </c>
      <c r="G357" s="70">
        <v>0</v>
      </c>
    </row>
    <row r="358" spans="2:7" ht="14.4" customHeight="1" x14ac:dyDescent="0.3">
      <c r="B358" s="73">
        <v>4227</v>
      </c>
      <c r="C358" s="68" t="s">
        <v>112</v>
      </c>
      <c r="D358" s="70">
        <v>574</v>
      </c>
      <c r="E358" s="70">
        <v>574</v>
      </c>
      <c r="F358" s="70">
        <v>0</v>
      </c>
      <c r="G358" s="70">
        <v>0</v>
      </c>
    </row>
    <row r="359" spans="2:7" ht="14.4" customHeight="1" x14ac:dyDescent="0.3">
      <c r="B359" s="74" t="s">
        <v>196</v>
      </c>
      <c r="C359" s="65" t="s">
        <v>197</v>
      </c>
      <c r="D359" s="67">
        <v>200</v>
      </c>
      <c r="E359" s="67">
        <v>200</v>
      </c>
      <c r="F359" s="67">
        <v>72</v>
      </c>
      <c r="G359" s="67">
        <v>36</v>
      </c>
    </row>
    <row r="360" spans="2:7" ht="14.4" customHeight="1" x14ac:dyDescent="0.3">
      <c r="B360" s="73" t="s">
        <v>170</v>
      </c>
      <c r="C360" s="68" t="s">
        <v>172</v>
      </c>
      <c r="D360" s="70">
        <v>200</v>
      </c>
      <c r="E360" s="70">
        <v>200</v>
      </c>
      <c r="F360" s="70">
        <v>72</v>
      </c>
      <c r="G360" s="70">
        <v>36</v>
      </c>
    </row>
    <row r="361" spans="2:7" ht="14.4" customHeight="1" x14ac:dyDescent="0.3">
      <c r="B361" s="73" t="s">
        <v>171</v>
      </c>
      <c r="C361" s="68" t="s">
        <v>173</v>
      </c>
      <c r="D361" s="70">
        <v>200</v>
      </c>
      <c r="E361" s="70">
        <v>200</v>
      </c>
      <c r="F361" s="70">
        <v>72</v>
      </c>
      <c r="G361" s="70">
        <v>36</v>
      </c>
    </row>
    <row r="362" spans="2:7" ht="14.4" customHeight="1" x14ac:dyDescent="0.3">
      <c r="B362" s="73">
        <v>3</v>
      </c>
      <c r="C362" s="68" t="s">
        <v>3</v>
      </c>
      <c r="D362" s="70">
        <v>200</v>
      </c>
      <c r="E362" s="70">
        <v>200</v>
      </c>
      <c r="F362" s="70">
        <v>72</v>
      </c>
      <c r="G362" s="70">
        <v>36</v>
      </c>
    </row>
    <row r="363" spans="2:7" ht="14.4" customHeight="1" x14ac:dyDescent="0.3">
      <c r="B363" s="73">
        <v>32</v>
      </c>
      <c r="C363" s="68" t="s">
        <v>10</v>
      </c>
      <c r="D363" s="70">
        <v>200</v>
      </c>
      <c r="E363" s="70">
        <v>200</v>
      </c>
      <c r="F363" s="70">
        <v>72</v>
      </c>
      <c r="G363" s="70">
        <v>36</v>
      </c>
    </row>
    <row r="364" spans="2:7" ht="14.4" customHeight="1" x14ac:dyDescent="0.3">
      <c r="B364" s="73">
        <v>322</v>
      </c>
      <c r="C364" s="68" t="s">
        <v>80</v>
      </c>
      <c r="D364" s="70">
        <v>200</v>
      </c>
      <c r="E364" s="70">
        <v>200</v>
      </c>
      <c r="F364" s="70">
        <v>72</v>
      </c>
      <c r="G364" s="70">
        <v>36</v>
      </c>
    </row>
    <row r="365" spans="2:7" ht="14.4" customHeight="1" x14ac:dyDescent="0.3">
      <c r="B365" s="73">
        <v>3222</v>
      </c>
      <c r="C365" s="68" t="s">
        <v>82</v>
      </c>
      <c r="D365" s="70">
        <v>200</v>
      </c>
      <c r="E365" s="70">
        <v>200</v>
      </c>
      <c r="F365" s="70">
        <v>72</v>
      </c>
      <c r="G365" s="70">
        <v>36</v>
      </c>
    </row>
    <row r="366" spans="2:7" ht="14.4" customHeight="1" x14ac:dyDescent="0.3">
      <c r="B366" s="74">
        <v>1409</v>
      </c>
      <c r="C366" s="65" t="s">
        <v>198</v>
      </c>
      <c r="D366" s="66">
        <v>38003</v>
      </c>
      <c r="E366" s="66">
        <v>38003</v>
      </c>
      <c r="F366" s="66">
        <v>31017.69</v>
      </c>
      <c r="G366" s="67">
        <v>81.62</v>
      </c>
    </row>
    <row r="367" spans="2:7" ht="29.4" customHeight="1" x14ac:dyDescent="0.3">
      <c r="B367" s="74" t="s">
        <v>238</v>
      </c>
      <c r="C367" s="65" t="s">
        <v>199</v>
      </c>
      <c r="D367" s="66">
        <v>38003</v>
      </c>
      <c r="E367" s="66">
        <v>38003</v>
      </c>
      <c r="F367" s="66">
        <v>31017.69</v>
      </c>
      <c r="G367" s="67">
        <v>81.62</v>
      </c>
    </row>
    <row r="368" spans="2:7" ht="14.4" customHeight="1" x14ac:dyDescent="0.3">
      <c r="B368" s="73" t="s">
        <v>157</v>
      </c>
      <c r="C368" s="68" t="s">
        <v>148</v>
      </c>
      <c r="D368" s="69">
        <v>14181</v>
      </c>
      <c r="E368" s="69">
        <v>14181</v>
      </c>
      <c r="F368" s="69">
        <v>7757.99</v>
      </c>
      <c r="G368" s="70">
        <v>54.71</v>
      </c>
    </row>
    <row r="369" spans="2:7" ht="14.4" customHeight="1" x14ac:dyDescent="0.3">
      <c r="B369" s="73" t="s">
        <v>158</v>
      </c>
      <c r="C369" s="68" t="s">
        <v>148</v>
      </c>
      <c r="D369" s="69">
        <v>14181</v>
      </c>
      <c r="E369" s="69">
        <v>14181</v>
      </c>
      <c r="F369" s="69">
        <v>7757.99</v>
      </c>
      <c r="G369" s="70">
        <v>54.71</v>
      </c>
    </row>
    <row r="370" spans="2:7" ht="14.4" customHeight="1" x14ac:dyDescent="0.3">
      <c r="B370" s="73">
        <v>3</v>
      </c>
      <c r="C370" s="68" t="s">
        <v>3</v>
      </c>
      <c r="D370" s="69">
        <v>14181</v>
      </c>
      <c r="E370" s="69">
        <v>14181</v>
      </c>
      <c r="F370" s="69">
        <v>7757.99</v>
      </c>
      <c r="G370" s="70">
        <v>54.71</v>
      </c>
    </row>
    <row r="371" spans="2:7" ht="14.4" customHeight="1" x14ac:dyDescent="0.3">
      <c r="B371" s="73">
        <v>31</v>
      </c>
      <c r="C371" s="68" t="s">
        <v>4</v>
      </c>
      <c r="D371" s="69">
        <v>13202</v>
      </c>
      <c r="E371" s="69">
        <v>13202</v>
      </c>
      <c r="F371" s="69">
        <v>7505.24</v>
      </c>
      <c r="G371" s="70">
        <v>56.85</v>
      </c>
    </row>
    <row r="372" spans="2:7" ht="14.4" customHeight="1" x14ac:dyDescent="0.3">
      <c r="B372" s="73">
        <v>311</v>
      </c>
      <c r="C372" s="68" t="s">
        <v>21</v>
      </c>
      <c r="D372" s="69">
        <v>11041</v>
      </c>
      <c r="E372" s="69">
        <v>11041</v>
      </c>
      <c r="F372" s="69">
        <v>6440.13</v>
      </c>
      <c r="G372" s="70">
        <v>58.33</v>
      </c>
    </row>
    <row r="373" spans="2:7" ht="14.4" customHeight="1" x14ac:dyDescent="0.3">
      <c r="B373" s="73">
        <v>3111</v>
      </c>
      <c r="C373" s="68" t="s">
        <v>22</v>
      </c>
      <c r="D373" s="69">
        <v>11041</v>
      </c>
      <c r="E373" s="69">
        <v>11041</v>
      </c>
      <c r="F373" s="69">
        <v>6440.13</v>
      </c>
      <c r="G373" s="70">
        <v>58.33</v>
      </c>
    </row>
    <row r="374" spans="2:7" ht="14.4" customHeight="1" x14ac:dyDescent="0.3">
      <c r="B374" s="73">
        <v>312</v>
      </c>
      <c r="C374" s="68" t="s">
        <v>74</v>
      </c>
      <c r="D374" s="70">
        <v>882</v>
      </c>
      <c r="E374" s="70">
        <v>882</v>
      </c>
      <c r="F374" s="70">
        <v>304</v>
      </c>
      <c r="G374" s="70">
        <v>34.47</v>
      </c>
    </row>
    <row r="375" spans="2:7" ht="14.4" customHeight="1" x14ac:dyDescent="0.3">
      <c r="B375" s="73">
        <v>3121</v>
      </c>
      <c r="C375" s="68" t="s">
        <v>74</v>
      </c>
      <c r="D375" s="70">
        <v>882</v>
      </c>
      <c r="E375" s="70">
        <v>882</v>
      </c>
      <c r="F375" s="70">
        <v>304</v>
      </c>
      <c r="G375" s="70">
        <v>34.47</v>
      </c>
    </row>
    <row r="376" spans="2:7" ht="14.4" customHeight="1" x14ac:dyDescent="0.3">
      <c r="B376" s="73">
        <v>313</v>
      </c>
      <c r="C376" s="68" t="s">
        <v>75</v>
      </c>
      <c r="D376" s="69">
        <v>1279</v>
      </c>
      <c r="E376" s="69">
        <v>1279</v>
      </c>
      <c r="F376" s="70">
        <v>761.11</v>
      </c>
      <c r="G376" s="70">
        <v>59.51</v>
      </c>
    </row>
    <row r="377" spans="2:7" ht="14.4" customHeight="1" x14ac:dyDescent="0.3">
      <c r="B377" s="73">
        <v>3132</v>
      </c>
      <c r="C377" s="68" t="s">
        <v>76</v>
      </c>
      <c r="D377" s="69">
        <v>1279</v>
      </c>
      <c r="E377" s="69">
        <v>1279</v>
      </c>
      <c r="F377" s="70">
        <v>761.11</v>
      </c>
      <c r="G377" s="70">
        <v>59.51</v>
      </c>
    </row>
    <row r="378" spans="2:7" ht="14.4" customHeight="1" x14ac:dyDescent="0.3">
      <c r="B378" s="73">
        <v>32</v>
      </c>
      <c r="C378" s="68" t="s">
        <v>10</v>
      </c>
      <c r="D378" s="70">
        <v>979</v>
      </c>
      <c r="E378" s="70">
        <v>979</v>
      </c>
      <c r="F378" s="70">
        <v>252.75</v>
      </c>
      <c r="G378" s="70">
        <v>25.82</v>
      </c>
    </row>
    <row r="379" spans="2:7" ht="14.4" customHeight="1" x14ac:dyDescent="0.3">
      <c r="B379" s="73">
        <v>321</v>
      </c>
      <c r="C379" s="68" t="s">
        <v>23</v>
      </c>
      <c r="D379" s="70">
        <v>945</v>
      </c>
      <c r="E379" s="70">
        <v>945</v>
      </c>
      <c r="F379" s="70">
        <v>219.15</v>
      </c>
      <c r="G379" s="70">
        <v>23.19</v>
      </c>
    </row>
    <row r="380" spans="2:7" ht="14.4" customHeight="1" x14ac:dyDescent="0.3">
      <c r="B380" s="73">
        <v>3211</v>
      </c>
      <c r="C380" s="68" t="s">
        <v>24</v>
      </c>
      <c r="D380" s="70">
        <v>113</v>
      </c>
      <c r="E380" s="70">
        <v>113</v>
      </c>
      <c r="F380" s="70">
        <v>29</v>
      </c>
      <c r="G380" s="70">
        <v>25.66</v>
      </c>
    </row>
    <row r="381" spans="2:7" ht="28.8" customHeight="1" x14ac:dyDescent="0.3">
      <c r="B381" s="73">
        <v>3212</v>
      </c>
      <c r="C381" s="68" t="s">
        <v>77</v>
      </c>
      <c r="D381" s="70">
        <v>832</v>
      </c>
      <c r="E381" s="70">
        <v>832</v>
      </c>
      <c r="F381" s="70">
        <v>190.15</v>
      </c>
      <c r="G381" s="70">
        <v>22.85</v>
      </c>
    </row>
    <row r="382" spans="2:7" ht="14.4" customHeight="1" x14ac:dyDescent="0.3">
      <c r="B382" s="73">
        <v>323</v>
      </c>
      <c r="C382" s="68" t="s">
        <v>87</v>
      </c>
      <c r="D382" s="70">
        <v>34</v>
      </c>
      <c r="E382" s="70">
        <v>34</v>
      </c>
      <c r="F382" s="70">
        <v>33.6</v>
      </c>
      <c r="G382" s="70">
        <v>98.82</v>
      </c>
    </row>
    <row r="383" spans="2:7" ht="14.4" customHeight="1" x14ac:dyDescent="0.3">
      <c r="B383" s="73">
        <v>3236</v>
      </c>
      <c r="C383" s="68" t="s">
        <v>93</v>
      </c>
      <c r="D383" s="70">
        <v>34</v>
      </c>
      <c r="E383" s="70">
        <v>34</v>
      </c>
      <c r="F383" s="70">
        <v>33.6</v>
      </c>
      <c r="G383" s="70">
        <v>98.82</v>
      </c>
    </row>
    <row r="384" spans="2:7" ht="14.4" customHeight="1" x14ac:dyDescent="0.3">
      <c r="B384" s="73" t="s">
        <v>237</v>
      </c>
      <c r="C384" s="68" t="s">
        <v>172</v>
      </c>
      <c r="D384" s="69">
        <v>23822</v>
      </c>
      <c r="E384" s="69">
        <v>23822</v>
      </c>
      <c r="F384" s="69">
        <v>23259.7</v>
      </c>
      <c r="G384" s="70">
        <v>97.64</v>
      </c>
    </row>
    <row r="385" spans="2:7" ht="14.4" customHeight="1" x14ac:dyDescent="0.3">
      <c r="B385" s="73" t="s">
        <v>236</v>
      </c>
      <c r="C385" s="68" t="s">
        <v>239</v>
      </c>
      <c r="D385" s="69">
        <v>1781</v>
      </c>
      <c r="E385" s="69">
        <v>1781</v>
      </c>
      <c r="F385" s="69">
        <v>1781</v>
      </c>
      <c r="G385" s="70">
        <v>100</v>
      </c>
    </row>
    <row r="386" spans="2:7" ht="14.4" customHeight="1" x14ac:dyDescent="0.3">
      <c r="B386" s="73">
        <v>3</v>
      </c>
      <c r="C386" s="68" t="s">
        <v>3</v>
      </c>
      <c r="D386" s="69">
        <v>1781</v>
      </c>
      <c r="E386" s="69">
        <v>1781</v>
      </c>
      <c r="F386" s="69">
        <v>1781</v>
      </c>
      <c r="G386" s="70">
        <v>100</v>
      </c>
    </row>
    <row r="387" spans="2:7" ht="14.4" customHeight="1" x14ac:dyDescent="0.3">
      <c r="B387" s="73">
        <v>31</v>
      </c>
      <c r="C387" s="68" t="s">
        <v>4</v>
      </c>
      <c r="D387" s="69">
        <v>1550</v>
      </c>
      <c r="E387" s="69">
        <v>1550</v>
      </c>
      <c r="F387" s="69">
        <v>1550</v>
      </c>
      <c r="G387" s="70">
        <v>100</v>
      </c>
    </row>
    <row r="388" spans="2:7" ht="14.4" customHeight="1" x14ac:dyDescent="0.3">
      <c r="B388" s="73">
        <v>311</v>
      </c>
      <c r="C388" s="68" t="s">
        <v>21</v>
      </c>
      <c r="D388" s="70">
        <v>900</v>
      </c>
      <c r="E388" s="70">
        <v>900</v>
      </c>
      <c r="F388" s="70">
        <v>900</v>
      </c>
      <c r="G388" s="70">
        <v>100</v>
      </c>
    </row>
    <row r="389" spans="2:7" ht="14.4" customHeight="1" x14ac:dyDescent="0.3">
      <c r="B389" s="73">
        <v>3111</v>
      </c>
      <c r="C389" s="68" t="s">
        <v>22</v>
      </c>
      <c r="D389" s="70">
        <v>900</v>
      </c>
      <c r="E389" s="70">
        <v>900</v>
      </c>
      <c r="F389" s="70">
        <v>900</v>
      </c>
      <c r="G389" s="70">
        <v>100</v>
      </c>
    </row>
    <row r="390" spans="2:7" ht="14.4" customHeight="1" x14ac:dyDescent="0.3">
      <c r="B390" s="73">
        <v>312</v>
      </c>
      <c r="C390" s="68" t="s">
        <v>74</v>
      </c>
      <c r="D390" s="70">
        <v>200</v>
      </c>
      <c r="E390" s="70">
        <v>200</v>
      </c>
      <c r="F390" s="70">
        <v>200</v>
      </c>
      <c r="G390" s="70">
        <v>100</v>
      </c>
    </row>
    <row r="391" spans="2:7" ht="14.4" customHeight="1" x14ac:dyDescent="0.3">
      <c r="B391" s="73">
        <v>3121</v>
      </c>
      <c r="C391" s="68" t="s">
        <v>74</v>
      </c>
      <c r="D391" s="70">
        <v>200</v>
      </c>
      <c r="E391" s="70">
        <v>200</v>
      </c>
      <c r="F391" s="70">
        <v>200</v>
      </c>
      <c r="G391" s="70">
        <v>100</v>
      </c>
    </row>
    <row r="392" spans="2:7" ht="14.4" customHeight="1" x14ac:dyDescent="0.3">
      <c r="B392" s="73">
        <v>313</v>
      </c>
      <c r="C392" s="68" t="s">
        <v>75</v>
      </c>
      <c r="D392" s="70">
        <v>450</v>
      </c>
      <c r="E392" s="70">
        <v>450</v>
      </c>
      <c r="F392" s="70">
        <v>450</v>
      </c>
      <c r="G392" s="70">
        <v>100</v>
      </c>
    </row>
    <row r="393" spans="2:7" ht="14.4" customHeight="1" x14ac:dyDescent="0.3">
      <c r="B393" s="73">
        <v>3132</v>
      </c>
      <c r="C393" s="68" t="s">
        <v>76</v>
      </c>
      <c r="D393" s="70">
        <v>450</v>
      </c>
      <c r="E393" s="70">
        <v>450</v>
      </c>
      <c r="F393" s="70">
        <v>450</v>
      </c>
      <c r="G393" s="70">
        <v>100</v>
      </c>
    </row>
    <row r="394" spans="2:7" ht="14.4" customHeight="1" x14ac:dyDescent="0.3">
      <c r="B394" s="73">
        <v>32</v>
      </c>
      <c r="C394" s="68" t="s">
        <v>10</v>
      </c>
      <c r="D394" s="70">
        <v>231</v>
      </c>
      <c r="E394" s="70">
        <v>231</v>
      </c>
      <c r="F394" s="70">
        <v>231</v>
      </c>
      <c r="G394" s="70">
        <v>100</v>
      </c>
    </row>
    <row r="395" spans="2:7" ht="14.4" customHeight="1" x14ac:dyDescent="0.3">
      <c r="B395" s="73">
        <v>321</v>
      </c>
      <c r="C395" s="68" t="s">
        <v>23</v>
      </c>
      <c r="D395" s="70">
        <v>231</v>
      </c>
      <c r="E395" s="70">
        <v>231</v>
      </c>
      <c r="F395" s="70">
        <v>231</v>
      </c>
      <c r="G395" s="70">
        <v>100</v>
      </c>
    </row>
    <row r="396" spans="2:7" ht="14.4" customHeight="1" x14ac:dyDescent="0.3">
      <c r="B396" s="73">
        <v>3211</v>
      </c>
      <c r="C396" s="68" t="s">
        <v>24</v>
      </c>
      <c r="D396" s="70">
        <v>31</v>
      </c>
      <c r="E396" s="70">
        <v>31</v>
      </c>
      <c r="F396" s="70">
        <v>31</v>
      </c>
      <c r="G396" s="70">
        <v>100</v>
      </c>
    </row>
    <row r="397" spans="2:7" ht="30" customHeight="1" x14ac:dyDescent="0.3">
      <c r="B397" s="73">
        <v>3212</v>
      </c>
      <c r="C397" s="68" t="s">
        <v>77</v>
      </c>
      <c r="D397" s="70">
        <v>200</v>
      </c>
      <c r="E397" s="70">
        <v>200</v>
      </c>
      <c r="F397" s="70">
        <v>200</v>
      </c>
      <c r="G397" s="70">
        <v>100</v>
      </c>
    </row>
    <row r="398" spans="2:7" ht="14.4" customHeight="1" x14ac:dyDescent="0.3">
      <c r="B398" s="73" t="s">
        <v>171</v>
      </c>
      <c r="C398" s="68" t="s">
        <v>173</v>
      </c>
      <c r="D398" s="69">
        <v>22041</v>
      </c>
      <c r="E398" s="69">
        <v>22041</v>
      </c>
      <c r="F398" s="69">
        <v>21478.7</v>
      </c>
      <c r="G398" s="70">
        <v>97.45</v>
      </c>
    </row>
    <row r="399" spans="2:7" ht="14.4" customHeight="1" x14ac:dyDescent="0.3">
      <c r="B399" s="73">
        <v>3</v>
      </c>
      <c r="C399" s="68" t="s">
        <v>3</v>
      </c>
      <c r="D399" s="69">
        <v>22041</v>
      </c>
      <c r="E399" s="69">
        <v>22041</v>
      </c>
      <c r="F399" s="69">
        <v>21478.7</v>
      </c>
      <c r="G399" s="70">
        <v>97.45</v>
      </c>
    </row>
    <row r="400" spans="2:7" ht="14.4" customHeight="1" x14ac:dyDescent="0.3">
      <c r="B400" s="73">
        <v>31</v>
      </c>
      <c r="C400" s="68" t="s">
        <v>4</v>
      </c>
      <c r="D400" s="69">
        <v>20676</v>
      </c>
      <c r="E400" s="69">
        <v>20676</v>
      </c>
      <c r="F400" s="69">
        <v>20614.509999999998</v>
      </c>
      <c r="G400" s="70">
        <v>99.7</v>
      </c>
    </row>
    <row r="401" spans="2:7" ht="14.4" customHeight="1" x14ac:dyDescent="0.3">
      <c r="B401" s="73">
        <v>311</v>
      </c>
      <c r="C401" s="68" t="s">
        <v>21</v>
      </c>
      <c r="D401" s="69">
        <v>17232</v>
      </c>
      <c r="E401" s="69">
        <v>17232</v>
      </c>
      <c r="F401" s="69">
        <v>16067.37</v>
      </c>
      <c r="G401" s="70">
        <v>93.24</v>
      </c>
    </row>
    <row r="402" spans="2:7" ht="14.4" customHeight="1" x14ac:dyDescent="0.3">
      <c r="B402" s="73">
        <v>3111</v>
      </c>
      <c r="C402" s="68" t="s">
        <v>22</v>
      </c>
      <c r="D402" s="69">
        <v>17232</v>
      </c>
      <c r="E402" s="69">
        <v>17232</v>
      </c>
      <c r="F402" s="69">
        <v>16067.37</v>
      </c>
      <c r="G402" s="70">
        <v>93.24</v>
      </c>
    </row>
    <row r="403" spans="2:7" ht="14.4" customHeight="1" x14ac:dyDescent="0.3">
      <c r="B403" s="73">
        <v>312</v>
      </c>
      <c r="C403" s="68" t="s">
        <v>74</v>
      </c>
      <c r="D403" s="69">
        <v>1218</v>
      </c>
      <c r="E403" s="69">
        <v>1218</v>
      </c>
      <c r="F403" s="69">
        <v>1896</v>
      </c>
      <c r="G403" s="70">
        <v>155.66999999999999</v>
      </c>
    </row>
    <row r="404" spans="2:7" ht="14.4" customHeight="1" x14ac:dyDescent="0.3">
      <c r="B404" s="73">
        <v>3121</v>
      </c>
      <c r="C404" s="68" t="s">
        <v>74</v>
      </c>
      <c r="D404" s="69">
        <v>1218</v>
      </c>
      <c r="E404" s="69">
        <v>1218</v>
      </c>
      <c r="F404" s="69">
        <v>1896</v>
      </c>
      <c r="G404" s="70">
        <v>155.66999999999999</v>
      </c>
    </row>
    <row r="405" spans="2:7" ht="14.4" customHeight="1" x14ac:dyDescent="0.3">
      <c r="B405" s="73">
        <v>313</v>
      </c>
      <c r="C405" s="68" t="s">
        <v>75</v>
      </c>
      <c r="D405" s="69">
        <v>2226</v>
      </c>
      <c r="E405" s="69">
        <v>2226</v>
      </c>
      <c r="F405" s="69">
        <v>2651.14</v>
      </c>
      <c r="G405" s="70">
        <v>119.1</v>
      </c>
    </row>
    <row r="406" spans="2:7" ht="14.4" customHeight="1" x14ac:dyDescent="0.3">
      <c r="B406" s="73">
        <v>3132</v>
      </c>
      <c r="C406" s="68" t="s">
        <v>76</v>
      </c>
      <c r="D406" s="69">
        <v>2226</v>
      </c>
      <c r="E406" s="69">
        <v>2226</v>
      </c>
      <c r="F406" s="69">
        <v>2651.14</v>
      </c>
      <c r="G406" s="70">
        <v>119.1</v>
      </c>
    </row>
    <row r="407" spans="2:7" ht="14.4" customHeight="1" x14ac:dyDescent="0.3">
      <c r="B407" s="73">
        <v>32</v>
      </c>
      <c r="C407" s="68" t="s">
        <v>10</v>
      </c>
      <c r="D407" s="69">
        <v>1365</v>
      </c>
      <c r="E407" s="69">
        <v>1365</v>
      </c>
      <c r="F407" s="70">
        <v>864.19</v>
      </c>
      <c r="G407" s="70">
        <v>63.31</v>
      </c>
    </row>
    <row r="408" spans="2:7" ht="14.4" customHeight="1" x14ac:dyDescent="0.3">
      <c r="B408" s="73">
        <v>321</v>
      </c>
      <c r="C408" s="68" t="s">
        <v>23</v>
      </c>
      <c r="D408" s="69">
        <v>1305</v>
      </c>
      <c r="E408" s="69">
        <v>1305</v>
      </c>
      <c r="F408" s="70">
        <v>817.79</v>
      </c>
      <c r="G408" s="70">
        <v>62.67</v>
      </c>
    </row>
    <row r="409" spans="2:7" ht="14.4" customHeight="1" x14ac:dyDescent="0.3">
      <c r="B409" s="73">
        <v>3211</v>
      </c>
      <c r="C409" s="68" t="s">
        <v>24</v>
      </c>
      <c r="D409" s="70">
        <v>157</v>
      </c>
      <c r="E409" s="70">
        <v>157</v>
      </c>
      <c r="F409" s="70">
        <v>0</v>
      </c>
      <c r="G409" s="70">
        <v>0</v>
      </c>
    </row>
    <row r="410" spans="2:7" ht="27.6" customHeight="1" x14ac:dyDescent="0.3">
      <c r="B410" s="73">
        <v>3212</v>
      </c>
      <c r="C410" s="68" t="s">
        <v>77</v>
      </c>
      <c r="D410" s="69">
        <v>1148</v>
      </c>
      <c r="E410" s="69">
        <v>1148</v>
      </c>
      <c r="F410" s="70">
        <v>817.79</v>
      </c>
      <c r="G410" s="70">
        <v>71.239999999999995</v>
      </c>
    </row>
    <row r="411" spans="2:7" ht="14.4" customHeight="1" x14ac:dyDescent="0.3">
      <c r="B411" s="73">
        <v>323</v>
      </c>
      <c r="C411" s="68" t="s">
        <v>87</v>
      </c>
      <c r="D411" s="70">
        <v>60</v>
      </c>
      <c r="E411" s="70">
        <v>60</v>
      </c>
      <c r="F411" s="70">
        <v>46.4</v>
      </c>
      <c r="G411" s="70">
        <v>77.33</v>
      </c>
    </row>
    <row r="412" spans="2:7" ht="14.4" customHeight="1" x14ac:dyDescent="0.3">
      <c r="B412" s="73">
        <v>3236</v>
      </c>
      <c r="C412" s="68" t="s">
        <v>93</v>
      </c>
      <c r="D412" s="70">
        <v>60</v>
      </c>
      <c r="E412" s="70">
        <v>60</v>
      </c>
      <c r="F412" s="70">
        <v>46.4</v>
      </c>
      <c r="G412" s="70">
        <v>77.33</v>
      </c>
    </row>
    <row r="413" spans="2:7" x14ac:dyDescent="0.3">
      <c r="B413" s="64"/>
      <c r="C413" s="64"/>
      <c r="D413" s="64"/>
      <c r="E413" s="64"/>
      <c r="F413" s="64"/>
      <c r="G413" s="64"/>
    </row>
    <row r="414" spans="2:7" x14ac:dyDescent="0.3">
      <c r="B414" s="64"/>
      <c r="C414" s="64"/>
      <c r="D414" s="64"/>
      <c r="E414" s="64"/>
      <c r="F414" s="64"/>
      <c r="G414" s="64"/>
    </row>
    <row r="415" spans="2:7" x14ac:dyDescent="0.3">
      <c r="B415" s="64"/>
      <c r="C415" s="64"/>
      <c r="D415" s="64"/>
      <c r="E415" s="64"/>
      <c r="F415" s="64"/>
      <c r="G415" s="64"/>
    </row>
    <row r="416" spans="2:7" x14ac:dyDescent="0.3">
      <c r="B416" s="64"/>
      <c r="C416" s="64"/>
      <c r="D416" s="64"/>
      <c r="E416" s="64"/>
      <c r="F416" s="64"/>
      <c r="G416" s="64"/>
    </row>
    <row r="417" spans="2:7" x14ac:dyDescent="0.3">
      <c r="B417" s="64"/>
      <c r="C417" s="64"/>
      <c r="D417" s="64"/>
      <c r="E417" s="64"/>
      <c r="F417" s="64"/>
      <c r="G417" s="64"/>
    </row>
    <row r="418" spans="2:7" x14ac:dyDescent="0.3">
      <c r="B418" s="64"/>
      <c r="C418" s="64"/>
      <c r="D418" s="64"/>
      <c r="E418" s="64"/>
      <c r="F418" s="64"/>
      <c r="G418" s="64"/>
    </row>
    <row r="419" spans="2:7" x14ac:dyDescent="0.3">
      <c r="B419" s="64"/>
      <c r="C419" s="64"/>
      <c r="D419" s="64"/>
      <c r="E419" s="64"/>
      <c r="F419" s="64"/>
      <c r="G419" s="64"/>
    </row>
    <row r="420" spans="2:7" x14ac:dyDescent="0.3">
      <c r="B420" s="64"/>
      <c r="C420" s="64"/>
      <c r="D420" s="64"/>
      <c r="E420" s="64"/>
      <c r="F420" s="64"/>
      <c r="G420" s="64"/>
    </row>
  </sheetData>
  <mergeCells count="4">
    <mergeCell ref="B2:G2"/>
    <mergeCell ref="B4:G4"/>
    <mergeCell ref="B6:C6"/>
    <mergeCell ref="B7:C7"/>
  </mergeCells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2026-03-24T13:02:10Z</cp:lastPrinted>
  <dcterms:created xsi:type="dcterms:W3CDTF">2022-08-12T12:51:27Z</dcterms:created>
  <dcterms:modified xsi:type="dcterms:W3CDTF">2026-03-24T13:10:59Z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